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ine\Documents\back up\ATTRACTION\FID'IMPACT\ressources PDF\"/>
    </mc:Choice>
  </mc:AlternateContent>
  <xr:revisionPtr revIDLastSave="0" documentId="13_ncr:1_{C93468E4-92A2-4304-8ED3-969CC5BDD7CF}" xr6:coauthVersionLast="47" xr6:coauthVersionMax="47" xr10:uidLastSave="{00000000-0000-0000-0000-000000000000}"/>
  <bookViews>
    <workbookView xWindow="-120" yWindow="-120" windowWidth="29040" windowHeight="15720" tabRatio="767" activeTab="2" xr2:uid="{00000000-000D-0000-FFFF-FFFF00000000}"/>
  </bookViews>
  <sheets>
    <sheet name="Bilan" sheetId="1" r:id="rId1"/>
    <sheet name="PP" sheetId="2" r:id="rId2"/>
    <sheet name="Variation du capital" sheetId="15" r:id="rId3"/>
    <sheet name="Feuil2" sheetId="17" state="hidden" r:id="rId4"/>
  </sheets>
  <definedNames>
    <definedName name="_xlnm.Print_Titles" localSheetId="0">Bilan!$1:$3</definedName>
    <definedName name="_xlnm.Print_Titles" localSheetId="1">PP!$1:$3</definedName>
    <definedName name="_xlnm.Print_Area" localSheetId="0">Bilan!$A$1:$E$52</definedName>
    <definedName name="_xlnm.Print_Area" localSheetId="2">'Variation du capital'!$A$1:$G$40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14" i="15" l="1"/>
  <c r="F21" i="2" l="1"/>
  <c r="G2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ort_PP_Cresus" type="6" refreshedVersion="0" background="1">
    <textPr sourceFile="C:\Users\Sylvie\Desktop\Export_PP_Cresus.txt" thousands="'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<sst xmlns="http://schemas.openxmlformats.org/spreadsheetml/2006/main" count="227" uniqueCount="195">
  <si>
    <t>Tableau de variation du capital en CHF</t>
  </si>
  <si>
    <t>Transfert de</t>
  </si>
  <si>
    <t>fonds internes</t>
  </si>
  <si>
    <t>Utilisation</t>
  </si>
  <si>
    <t>Existant final</t>
  </si>
  <si>
    <t>Existant initial</t>
    <phoneticPr fontId="11" type="noConversion"/>
  </si>
  <si>
    <t>RESULTAT NET</t>
  </si>
  <si>
    <t>Produits sans affectation</t>
  </si>
  <si>
    <t xml:space="preserve">          Loterie Romande</t>
  </si>
  <si>
    <t xml:space="preserve">          Produits extraordinaires</t>
  </si>
  <si>
    <t xml:space="preserve">               Guinée</t>
  </si>
  <si>
    <t xml:space="preserve">          Amortissement Bureau</t>
  </si>
  <si>
    <t xml:space="preserve">          Jumelages</t>
  </si>
  <si>
    <t xml:space="preserve">     Bénévolat - groupes d'actions régionaux</t>
  </si>
  <si>
    <t xml:space="preserve">               Services aux jumelages  (réunions, billets) </t>
  </si>
  <si>
    <t xml:space="preserve">          Entrées groupes d'actions régionaux</t>
  </si>
  <si>
    <t xml:space="preserve">               Projets réalisés dans le cadre des jumelages</t>
  </si>
  <si>
    <t xml:space="preserve">          Soutien Loterie Romande</t>
  </si>
  <si>
    <t xml:space="preserve">          Voyages découvertes</t>
  </si>
  <si>
    <t xml:space="preserve">     Produits extraordinaires</t>
  </si>
  <si>
    <t xml:space="preserve">          Promotion des relations directes (annonces)</t>
  </si>
  <si>
    <t xml:space="preserve">     Information-communication</t>
  </si>
  <si>
    <t xml:space="preserve">          Journal </t>
  </si>
  <si>
    <t xml:space="preserve">          Manifestations</t>
  </si>
  <si>
    <t xml:space="preserve">          Présentations - conférences</t>
  </si>
  <si>
    <t xml:space="preserve">          Réseau (cotisations, déplacements)</t>
  </si>
  <si>
    <t xml:space="preserve">     Charges relatives au personnel</t>
  </si>
  <si>
    <t xml:space="preserve">          Salaires administratifs</t>
  </si>
  <si>
    <t xml:space="preserve">          Charges sociales</t>
  </si>
  <si>
    <t xml:space="preserve">               AVS</t>
  </si>
  <si>
    <t xml:space="preserve">               LAA</t>
  </si>
  <si>
    <t xml:space="preserve">               LPP</t>
  </si>
  <si>
    <t xml:space="preserve">               Allocation familiale</t>
  </si>
  <si>
    <t xml:space="preserve">     Charges d'exploitation</t>
  </si>
  <si>
    <t xml:space="preserve">          PPE</t>
  </si>
  <si>
    <t xml:space="preserve">               Charges PPE</t>
  </si>
  <si>
    <t xml:space="preserve">     Charges d'entretien</t>
  </si>
  <si>
    <t xml:space="preserve">          Eau, électricité, entretien</t>
  </si>
  <si>
    <t xml:space="preserve">     Amortissement</t>
  </si>
  <si>
    <t xml:space="preserve">          Amortissement Machines</t>
  </si>
  <si>
    <t xml:space="preserve">          Amortissement Mobilier</t>
  </si>
  <si>
    <t xml:space="preserve">     Frais de bureau</t>
  </si>
  <si>
    <t xml:space="preserve">     Frais télécommunication</t>
  </si>
  <si>
    <t xml:space="preserve">     Frais de port</t>
  </si>
  <si>
    <t xml:space="preserve">     Charges financières</t>
  </si>
  <si>
    <t xml:space="preserve">          Frais de postefinance  et banques</t>
  </si>
  <si>
    <t xml:space="preserve">          Frais transaction pour mandat</t>
  </si>
  <si>
    <t xml:space="preserve">     Réserves pour nouveaux projets</t>
  </si>
  <si>
    <t xml:space="preserve">          Résultat / attribution aux programmes</t>
  </si>
  <si>
    <t xml:space="preserve">          Produits années antérieures</t>
  </si>
  <si>
    <t>Produits affectés</t>
  </si>
  <si>
    <t xml:space="preserve">     Produits donations</t>
  </si>
  <si>
    <t xml:space="preserve">          Projets de développement</t>
  </si>
  <si>
    <t xml:space="preserve">          Dons de particuliers et entreprises</t>
  </si>
  <si>
    <t xml:space="preserve">               Burkina Faso</t>
  </si>
  <si>
    <t xml:space="preserve">          Fondations et associations</t>
  </si>
  <si>
    <t xml:space="preserve">               Madagascar</t>
  </si>
  <si>
    <t xml:space="preserve">          Communes</t>
  </si>
  <si>
    <t xml:space="preserve">               Amazonie</t>
  </si>
  <si>
    <t xml:space="preserve">          Cantons</t>
  </si>
  <si>
    <t xml:space="preserve">               Vietnam</t>
  </si>
  <si>
    <t xml:space="preserve">          Fedevaco</t>
  </si>
  <si>
    <t xml:space="preserve">               Haïti</t>
  </si>
  <si>
    <t xml:space="preserve">          Chaîne du Bonheur</t>
  </si>
  <si>
    <t xml:space="preserve">               Inde</t>
  </si>
  <si>
    <t xml:space="preserve">          Legs</t>
  </si>
  <si>
    <t xml:space="preserve">               Ouganda</t>
  </si>
  <si>
    <t xml:space="preserve">               SDI</t>
  </si>
  <si>
    <t xml:space="preserve">          Crédit fédéral pr. la promotion activités de jeunesse</t>
  </si>
  <si>
    <t xml:space="preserve">               Autres pays</t>
  </si>
  <si>
    <t xml:space="preserve">               Sénégal</t>
  </si>
  <si>
    <t xml:space="preserve">               Cameroun</t>
  </si>
  <si>
    <t xml:space="preserve">     Jumelages</t>
  </si>
  <si>
    <t xml:space="preserve">               Myanmar</t>
  </si>
  <si>
    <t xml:space="preserve">          Entrées jumelages</t>
  </si>
  <si>
    <t xml:space="preserve">               Charges d'accompagnement de projets</t>
  </si>
  <si>
    <t xml:space="preserve">          Entrées jumelages services</t>
  </si>
  <si>
    <t xml:space="preserve">                    Projets Salaires et charges sociales</t>
  </si>
  <si>
    <t xml:space="preserve">          Entrées jumelages cotisations</t>
  </si>
  <si>
    <t xml:space="preserve">     Relations directes et sensibilisation</t>
  </si>
  <si>
    <t xml:space="preserve">     Voyages découvertes</t>
  </si>
  <si>
    <t xml:space="preserve">     Produits monétaires</t>
  </si>
  <si>
    <t xml:space="preserve">          Intérêts CCP et banques</t>
  </si>
  <si>
    <t xml:space="preserve">          Différence de change </t>
  </si>
  <si>
    <t>Titres</t>
  </si>
  <si>
    <t xml:space="preserve">     Différence de cours des titres</t>
  </si>
  <si>
    <t xml:space="preserve">     Rendement des titres</t>
  </si>
  <si>
    <t xml:space="preserve">          Bénéfices réalisés</t>
  </si>
  <si>
    <t xml:space="preserve">          Perte réalisée</t>
  </si>
  <si>
    <t xml:space="preserve"> Charges</t>
  </si>
  <si>
    <t>Produits</t>
  </si>
  <si>
    <t xml:space="preserve">     Programmes d'entraide</t>
  </si>
  <si>
    <t>PRODUITS</t>
  </si>
  <si>
    <t>CHARGES</t>
  </si>
  <si>
    <t>Frais CCP et banques</t>
  </si>
  <si>
    <t>Actifs circulants</t>
  </si>
  <si>
    <t>Liquidités</t>
  </si>
  <si>
    <t>Résultat de l'exercice</t>
  </si>
  <si>
    <t>Produits financiers</t>
  </si>
  <si>
    <t>Actifs immobilisés</t>
  </si>
  <si>
    <t>Charges financières</t>
  </si>
  <si>
    <t>Résultat financier</t>
  </si>
  <si>
    <t>CHF</t>
  </si>
  <si>
    <t>TOTAL DES PRODUITS</t>
  </si>
  <si>
    <t>RESULTAT D'EXPLOITATION</t>
  </si>
  <si>
    <t xml:space="preserve">ACTIFS  </t>
  </si>
  <si>
    <t>PASSIF</t>
  </si>
  <si>
    <t>Compte de régularisation actif</t>
  </si>
  <si>
    <t>Immobilisations corporelles</t>
  </si>
  <si>
    <t>Total actifs circulants</t>
  </si>
  <si>
    <t>TOTAL ACTIF</t>
  </si>
  <si>
    <t>TOTAL PASSIF</t>
  </si>
  <si>
    <t xml:space="preserve">          Evénements 30 ans </t>
  </si>
  <si>
    <t xml:space="preserve">          Entrées association d'entraide Genève</t>
  </si>
  <si>
    <t xml:space="preserve">          Voyages d'entraide pour jeunes</t>
  </si>
  <si>
    <t xml:space="preserve">               VEJ suisse (accompagnement des groupes, information, réseau)</t>
  </si>
  <si>
    <t xml:space="preserve">               VEJ sud</t>
  </si>
  <si>
    <t xml:space="preserve">               VEJ billets</t>
  </si>
  <si>
    <t xml:space="preserve">               VEJ Salaires et charges sociales</t>
  </si>
  <si>
    <t xml:space="preserve">          Voyages d'entraide pour d'adultes/seniors</t>
  </si>
  <si>
    <t xml:space="preserve">               VEA Suisse (accompagnement des groupes, information)</t>
  </si>
  <si>
    <t xml:space="preserve">               VEA Sud</t>
  </si>
  <si>
    <t xml:space="preserve">               VEA billets</t>
  </si>
  <si>
    <t xml:space="preserve">               VEA salaires et charges sociales</t>
  </si>
  <si>
    <t xml:space="preserve">          Voyages d'entraide pour groupes constitués</t>
  </si>
  <si>
    <t xml:space="preserve">               VEC suisse (accompagnement des groupes, information, réseau)</t>
  </si>
  <si>
    <t xml:space="preserve">               VEC sud</t>
  </si>
  <si>
    <t xml:space="preserve">               VEC billets</t>
  </si>
  <si>
    <t xml:space="preserve">               VEC salaires et charges sociales</t>
  </si>
  <si>
    <t xml:space="preserve">          Bénévolat</t>
  </si>
  <si>
    <t xml:space="preserve">          Structures étatiques</t>
  </si>
  <si>
    <t xml:space="preserve">     Voyages d'entraide pour jeunes</t>
  </si>
  <si>
    <t xml:space="preserve">     Voyages d'entraide pour groupes constitués</t>
  </si>
  <si>
    <t xml:space="preserve">          Groupes constitués</t>
  </si>
  <si>
    <t xml:space="preserve">     Voyages d'entraide pour adultes/seniors</t>
  </si>
  <si>
    <t xml:space="preserve">          Voyages d'entraide pour adultes/seniors</t>
  </si>
  <si>
    <t>Attribution aux fonds sans affectation</t>
  </si>
  <si>
    <t xml:space="preserve">          Infos divers (flyer, internet, etc.)</t>
  </si>
  <si>
    <t xml:space="preserve">               Impôt à la source</t>
  </si>
  <si>
    <t xml:space="preserve">     Entrées "30 ans"</t>
  </si>
  <si>
    <t xml:space="preserve">          Entrées camps 30 ans</t>
  </si>
  <si>
    <t xml:space="preserve">          Entrées "événement 30 ans"</t>
  </si>
  <si>
    <t xml:space="preserve">     Charges d'obtention des financements</t>
  </si>
  <si>
    <t>Différence (réserve pour nouveaux projets)</t>
  </si>
  <si>
    <t>Charges administratives</t>
  </si>
  <si>
    <t>Total actifs immobilisés</t>
  </si>
  <si>
    <t>Capital de l'organisation</t>
  </si>
  <si>
    <t xml:space="preserve">Allocation </t>
  </si>
  <si>
    <t xml:space="preserve">Capital </t>
  </si>
  <si>
    <t>Immobilisations financières</t>
  </si>
  <si>
    <t>Passifs de régularisation</t>
  </si>
  <si>
    <t>Matériel de bureau</t>
  </si>
  <si>
    <t>Autres charges administratives</t>
  </si>
  <si>
    <t>Amortissements du matériel</t>
  </si>
  <si>
    <t>Charges de collecte de fonds et de publicité générale</t>
  </si>
  <si>
    <t>Collecte de fonds</t>
  </si>
  <si>
    <t>Publicité et imprimés</t>
  </si>
  <si>
    <t>Dettes à court terme</t>
  </si>
  <si>
    <t>Capital</t>
  </si>
  <si>
    <t>non affecte</t>
  </si>
  <si>
    <t>affecté</t>
  </si>
  <si>
    <t>Capitaux étrangers</t>
  </si>
  <si>
    <t xml:space="preserve">Utilisation des fonds </t>
  </si>
  <si>
    <t>Téléphone, internet, ports</t>
  </si>
  <si>
    <t>TOTAL DES CHARGES D'EXPLOITATION</t>
  </si>
  <si>
    <t>Capital des Fonds</t>
  </si>
  <si>
    <t xml:space="preserve">Total capital des fonds </t>
  </si>
  <si>
    <t>Total capital de l'organisation</t>
  </si>
  <si>
    <t>Capital des fonds</t>
  </si>
  <si>
    <t>Allocations aux fonds</t>
  </si>
  <si>
    <t>RESULTAT  ANNUEL (AVANT ALLOCATIONS AU CAPITAL DE L'ORGANISATION)</t>
  </si>
  <si>
    <t>Capital libre</t>
  </si>
  <si>
    <t>RESULTAT AVANT VARIATION DU CAPITAL DE FONDS</t>
  </si>
  <si>
    <t>Impôts de l'exercice antérieurs</t>
  </si>
  <si>
    <t>Impôts de l'exercice en cours</t>
  </si>
  <si>
    <t>Compte d'exploitation 2021</t>
  </si>
  <si>
    <t>Charges directes liées aux projets</t>
  </si>
  <si>
    <t>Allocations/Utilisations pour capital de l'organisation</t>
  </si>
  <si>
    <t>N</t>
  </si>
  <si>
    <t>N-1</t>
  </si>
  <si>
    <t>Nom de l'association</t>
  </si>
  <si>
    <t>Bilan au 31 décembre N</t>
  </si>
  <si>
    <t>Créances</t>
  </si>
  <si>
    <t>Projet 1</t>
  </si>
  <si>
    <t>Projet 2</t>
  </si>
  <si>
    <t>Prestations de tiers ( fiduciaire, juridique)</t>
  </si>
  <si>
    <t>Allocation</t>
  </si>
  <si>
    <t xml:space="preserve">Av Sevelin 52                                                                                                                </t>
  </si>
  <si>
    <t xml:space="preserve">Fiduciaire de l’Économie Durable </t>
  </si>
  <si>
    <t>+41 21 624 41 31</t>
  </si>
  <si>
    <r>
      <t xml:space="preserve">1004 Lausanne                                                                     </t>
    </r>
    <r>
      <rPr>
        <b/>
        <sz val="10"/>
        <rFont val="Geneva"/>
      </rPr>
      <t xml:space="preserve">                                      </t>
    </r>
  </si>
  <si>
    <t>www.fidimpact.ch</t>
  </si>
  <si>
    <t>Fid'Impact</t>
  </si>
  <si>
    <t xml:space="preserve">Nom de l'association :  </t>
  </si>
  <si>
    <t>Nom de l'association ou de la fondation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</si>
</sst>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C_H_F_-;\-* #,##0.00\ _C_H_F_-;_-* &quot;-&quot;??\ _C_H_F_-;_-@_-"/>
    <numFmt numFmtId="165" formatCode="_ * #,##0.00_ ;_ * \-#,##0.00_ ;_ * &quot;-&quot;??_ ;_ @_ "/>
    <numFmt numFmtId="166" formatCode="d/m/yyyy"/>
  </numFmts>
  <fonts count="27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b/>
      <u/>
      <sz val="14"/>
      <name val="Calibri"/>
      <family val="2"/>
    </font>
    <font>
      <u/>
      <sz val="12"/>
      <name val="Calibri"/>
      <family val="2"/>
    </font>
    <font>
      <sz val="10"/>
      <name val="Calibri"/>
      <family val="2"/>
    </font>
    <font>
      <sz val="8"/>
      <name val="Verdana"/>
      <family val="2"/>
    </font>
    <font>
      <sz val="12"/>
      <color indexed="10"/>
      <name val="Calibri"/>
      <family val="2"/>
    </font>
    <font>
      <b/>
      <sz val="11"/>
      <name val="Geneva"/>
    </font>
    <font>
      <sz val="11"/>
      <name val="Geneva"/>
    </font>
    <font>
      <b/>
      <u/>
      <sz val="11"/>
      <name val="Geneva"/>
    </font>
    <font>
      <b/>
      <i/>
      <sz val="11"/>
      <name val="Geneva"/>
    </font>
    <font>
      <i/>
      <sz val="11"/>
      <name val="Geneva"/>
    </font>
    <font>
      <i/>
      <u/>
      <sz val="11"/>
      <name val="Geneva"/>
    </font>
    <font>
      <b/>
      <i/>
      <u/>
      <sz val="11"/>
      <name val="Geneva"/>
    </font>
    <font>
      <sz val="11"/>
      <color rgb="FFFF0000"/>
      <name val="Geneva"/>
    </font>
    <font>
      <b/>
      <sz val="11"/>
      <color rgb="FF007C40"/>
      <name val="Geneva"/>
    </font>
    <font>
      <sz val="11"/>
      <color rgb="FF007C40"/>
      <name val="Geneva"/>
    </font>
    <font>
      <sz val="10"/>
      <name val="Geneva"/>
    </font>
    <font>
      <b/>
      <sz val="10"/>
      <color rgb="FF007C40"/>
      <name val="Geneva"/>
    </font>
    <font>
      <b/>
      <sz val="10"/>
      <name val="Geneva"/>
    </font>
    <font>
      <u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5" fontId="2" fillId="0" borderId="0" xfId="1" applyFont="1"/>
    <xf numFmtId="165" fontId="5" fillId="0" borderId="0" xfId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10" fillId="0" borderId="0" xfId="1" applyFont="1"/>
    <xf numFmtId="165" fontId="2" fillId="0" borderId="0" xfId="1" applyFont="1" applyFill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165" fontId="2" fillId="0" borderId="0" xfId="0" applyNumberFormat="1" applyFont="1"/>
    <xf numFmtId="165" fontId="3" fillId="0" borderId="0" xfId="1" applyFont="1" applyFill="1"/>
    <xf numFmtId="0" fontId="12" fillId="0" borderId="0" xfId="0" applyFont="1"/>
    <xf numFmtId="166" fontId="3" fillId="0" borderId="0" xfId="0" applyNumberFormat="1" applyFont="1" applyAlignment="1">
      <alignment horizontal="center"/>
    </xf>
    <xf numFmtId="165" fontId="2" fillId="0" borderId="0" xfId="1" applyFont="1" applyFill="1" applyBorder="1"/>
    <xf numFmtId="43" fontId="1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quotePrefix="1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justify" vertical="top" wrapText="1"/>
    </xf>
    <xf numFmtId="4" fontId="16" fillId="0" borderId="0" xfId="0" applyNumberFormat="1" applyFont="1"/>
    <xf numFmtId="0" fontId="14" fillId="0" borderId="0" xfId="0" applyFont="1" applyAlignment="1">
      <alignment horizontal="justify" vertical="top" wrapText="1"/>
    </xf>
    <xf numFmtId="4" fontId="13" fillId="0" borderId="0" xfId="0" applyNumberFormat="1" applyFont="1"/>
    <xf numFmtId="0" fontId="15" fillId="0" borderId="0" xfId="0" applyFont="1" applyAlignment="1">
      <alignment horizontal="justify" vertical="top" wrapText="1"/>
    </xf>
    <xf numFmtId="4" fontId="15" fillId="0" borderId="0" xfId="0" applyNumberFormat="1" applyFont="1"/>
    <xf numFmtId="165" fontId="14" fillId="0" borderId="0" xfId="1" applyFont="1" applyFill="1"/>
    <xf numFmtId="0" fontId="18" fillId="0" borderId="0" xfId="0" applyFont="1"/>
    <xf numFmtId="165" fontId="16" fillId="0" borderId="0" xfId="1" applyFont="1" applyFill="1"/>
    <xf numFmtId="165" fontId="13" fillId="0" borderId="0" xfId="1" applyFont="1" applyFill="1"/>
    <xf numFmtId="0" fontId="19" fillId="0" borderId="0" xfId="0" applyFont="1"/>
    <xf numFmtId="0" fontId="13" fillId="0" borderId="3" xfId="0" applyFont="1" applyBorder="1"/>
    <xf numFmtId="4" fontId="13" fillId="0" borderId="3" xfId="0" applyNumberFormat="1" applyFont="1" applyBorder="1"/>
    <xf numFmtId="0" fontId="13" fillId="0" borderId="0" xfId="0" applyFont="1" applyAlignment="1">
      <alignment horizontal="justify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0" xfId="0" applyFont="1" applyAlignment="1">
      <alignment horizontal="right"/>
    </xf>
    <xf numFmtId="4" fontId="20" fillId="0" borderId="0" xfId="0" applyNumberFormat="1" applyFont="1"/>
    <xf numFmtId="0" fontId="21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2" fillId="2" borderId="0" xfId="0" applyFont="1" applyFill="1"/>
    <xf numFmtId="4" fontId="2" fillId="2" borderId="0" xfId="0" applyNumberFormat="1" applyFont="1" applyFill="1"/>
    <xf numFmtId="0" fontId="0" fillId="0" borderId="0" xfId="0" applyAlignment="1">
      <alignment horizontal="right"/>
    </xf>
    <xf numFmtId="4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23" fillId="0" borderId="0" xfId="0" applyFont="1"/>
    <xf numFmtId="0" fontId="1" fillId="0" borderId="0" xfId="0" applyFont="1"/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2" fillId="2" borderId="0" xfId="0" applyFont="1" applyFill="1" applyAlignment="1">
      <alignment vertical="center" wrapText="1"/>
    </xf>
    <xf numFmtId="0" fontId="23" fillId="2" borderId="0" xfId="0" applyFont="1" applyFill="1"/>
    <xf numFmtId="0" fontId="1" fillId="2" borderId="0" xfId="0" applyFont="1" applyFill="1"/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justify" vertical="top" wrapText="1"/>
    </xf>
    <xf numFmtId="4" fontId="13" fillId="0" borderId="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26" fillId="0" borderId="0" xfId="0" applyNumberFormat="1" applyFont="1"/>
    <xf numFmtId="0" fontId="26" fillId="0" borderId="0" xfId="0" applyFont="1"/>
    <xf numFmtId="0" fontId="16" fillId="0" borderId="3" xfId="0" applyFont="1" applyBorder="1" applyAlignment="1">
      <alignment horizontal="justify" vertical="top" wrapText="1"/>
    </xf>
    <xf numFmtId="4" fontId="16" fillId="0" borderId="3" xfId="0" applyNumberFormat="1" applyFont="1" applyBorder="1"/>
    <xf numFmtId="165" fontId="16" fillId="0" borderId="0" xfId="1" applyFont="1"/>
    <xf numFmtId="165" fontId="14" fillId="0" borderId="0" xfId="1" applyFont="1"/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21" fillId="2" borderId="0" xfId="0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165" fontId="14" fillId="0" borderId="0" xfId="1" applyFont="1" applyFill="1" applyBorder="1"/>
    <xf numFmtId="165" fontId="14" fillId="0" borderId="0" xfId="1" applyFont="1" applyFill="1" applyBorder="1" applyAlignment="1">
      <alignment horizontal="left" vertical="center"/>
    </xf>
    <xf numFmtId="165" fontId="14" fillId="2" borderId="0" xfId="1" applyFont="1" applyFill="1" applyBorder="1"/>
    <xf numFmtId="4" fontId="14" fillId="2" borderId="0" xfId="0" applyNumberFormat="1" applyFont="1" applyFill="1"/>
    <xf numFmtId="165" fontId="2" fillId="2" borderId="0" xfId="1" applyFont="1" applyFill="1" applyBorder="1"/>
    <xf numFmtId="4" fontId="13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165" fontId="13" fillId="0" borderId="0" xfId="1" applyFont="1" applyFill="1" applyBorder="1"/>
    <xf numFmtId="0" fontId="14" fillId="0" borderId="0" xfId="0" applyFont="1" applyBorder="1" applyAlignment="1">
      <alignment horizontal="left" vertical="center"/>
    </xf>
    <xf numFmtId="4" fontId="14" fillId="0" borderId="0" xfId="0" applyNumberFormat="1" applyFont="1" applyBorder="1"/>
    <xf numFmtId="4" fontId="13" fillId="0" borderId="0" xfId="0" applyNumberFormat="1" applyFont="1" applyBorder="1"/>
    <xf numFmtId="4" fontId="14" fillId="0" borderId="2" xfId="0" applyNumberFormat="1" applyFont="1" applyBorder="1"/>
    <xf numFmtId="165" fontId="14" fillId="0" borderId="2" xfId="1" applyFont="1" applyFill="1" applyBorder="1"/>
    <xf numFmtId="14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4" fillId="0" borderId="5" xfId="0" applyFont="1" applyBorder="1"/>
    <xf numFmtId="0" fontId="16" fillId="0" borderId="5" xfId="0" applyFont="1" applyBorder="1" applyAlignment="1">
      <alignment horizontal="justify" vertical="top" wrapText="1"/>
    </xf>
    <xf numFmtId="0" fontId="14" fillId="0" borderId="5" xfId="0" applyFont="1" applyBorder="1" applyAlignment="1">
      <alignment horizontal="left" vertical="top" wrapText="1"/>
    </xf>
    <xf numFmtId="0" fontId="15" fillId="0" borderId="5" xfId="0" applyFont="1" applyBorder="1"/>
    <xf numFmtId="0" fontId="19" fillId="0" borderId="5" xfId="0" applyFont="1" applyBorder="1"/>
    <xf numFmtId="0" fontId="16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justify" vertical="top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/>
    <xf numFmtId="4" fontId="13" fillId="0" borderId="4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4" fillId="0" borderId="5" xfId="1" applyFont="1" applyFill="1" applyBorder="1"/>
    <xf numFmtId="165" fontId="13" fillId="0" borderId="5" xfId="1" applyFont="1" applyFill="1" applyBorder="1"/>
    <xf numFmtId="0" fontId="14" fillId="0" borderId="5" xfId="0" applyFont="1" applyBorder="1" applyAlignment="1">
      <alignment horizontal="left" vertical="center"/>
    </xf>
    <xf numFmtId="4" fontId="14" fillId="0" borderId="5" xfId="0" applyNumberFormat="1" applyFont="1" applyBorder="1"/>
    <xf numFmtId="4" fontId="13" fillId="0" borderId="5" xfId="0" applyNumberFormat="1" applyFont="1" applyBorder="1"/>
    <xf numFmtId="4" fontId="14" fillId="0" borderId="6" xfId="0" applyNumberFormat="1" applyFont="1" applyBorder="1"/>
    <xf numFmtId="0" fontId="14" fillId="0" borderId="4" xfId="0" applyFont="1" applyBorder="1"/>
    <xf numFmtId="165" fontId="14" fillId="0" borderId="6" xfId="0" applyNumberFormat="1" applyFont="1" applyBorder="1"/>
    <xf numFmtId="0" fontId="13" fillId="0" borderId="5" xfId="0" applyFont="1" applyBorder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164" fontId="14" fillId="2" borderId="0" xfId="0" applyNumberFormat="1" applyFont="1" applyFill="1"/>
    <xf numFmtId="165" fontId="20" fillId="2" borderId="0" xfId="0" applyNumberFormat="1" applyFont="1" applyFill="1"/>
    <xf numFmtId="165" fontId="14" fillId="2" borderId="0" xfId="0" applyNumberFormat="1" applyFont="1" applyFill="1"/>
    <xf numFmtId="0" fontId="14" fillId="2" borderId="0" xfId="0" applyFont="1" applyFill="1"/>
    <xf numFmtId="0" fontId="22" fillId="2" borderId="0" xfId="0" applyFont="1" applyFill="1"/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4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15875</xdr:rowOff>
    </xdr:from>
    <xdr:to>
      <xdr:col>0</xdr:col>
      <xdr:colOff>1133475</xdr:colOff>
      <xdr:row>46</xdr:row>
      <xdr:rowOff>147320</xdr:rowOff>
    </xdr:to>
    <xdr:pic>
      <xdr:nvPicPr>
        <xdr:cNvPr id="2" name="Image 1" descr="CARACAS CONSULTING | CONTACT">
          <a:extLst>
            <a:ext uri="{FF2B5EF4-FFF2-40B4-BE49-F238E27FC236}">
              <a16:creationId xmlns:a16="http://schemas.microsoft.com/office/drawing/2014/main" id="{2E0CD687-A444-ACCD-CAC0-F452370C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1750"/>
          <a:ext cx="1133475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1133475</xdr:colOff>
      <xdr:row>69</xdr:row>
      <xdr:rowOff>64770</xdr:rowOff>
    </xdr:to>
    <xdr:pic>
      <xdr:nvPicPr>
        <xdr:cNvPr id="2" name="Image 1" descr="CARACAS CONSULTING | CONTACT">
          <a:extLst>
            <a:ext uri="{FF2B5EF4-FFF2-40B4-BE49-F238E27FC236}">
              <a16:creationId xmlns:a16="http://schemas.microsoft.com/office/drawing/2014/main" id="{0B4A7BB4-3CF4-4E20-AB24-C77088640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5925"/>
          <a:ext cx="1133475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34</xdr:row>
      <xdr:rowOff>174625</xdr:rowOff>
    </xdr:from>
    <xdr:to>
      <xdr:col>0</xdr:col>
      <xdr:colOff>1181100</xdr:colOff>
      <xdr:row>37</xdr:row>
      <xdr:rowOff>20320</xdr:rowOff>
    </xdr:to>
    <xdr:pic>
      <xdr:nvPicPr>
        <xdr:cNvPr id="2" name="Image 1" descr="CARACAS CONSULTING | CONTACT">
          <a:extLst>
            <a:ext uri="{FF2B5EF4-FFF2-40B4-BE49-F238E27FC236}">
              <a16:creationId xmlns:a16="http://schemas.microsoft.com/office/drawing/2014/main" id="{28C39073-42D8-4BDA-AAE5-353975FC3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97375"/>
          <a:ext cx="1133475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view="pageBreakPreview" zoomScale="60" zoomScaleNormal="100" workbookViewId="0">
      <selection activeCell="A2" sqref="A2:D2"/>
    </sheetView>
  </sheetViews>
  <sheetFormatPr baseColWidth="10" defaultColWidth="60.7109375" defaultRowHeight="15.75"/>
  <cols>
    <col min="1" max="1" width="53.7109375" style="1" customWidth="1"/>
    <col min="2" max="2" width="15.140625" style="2" customWidth="1"/>
    <col min="3" max="3" width="4" style="1" customWidth="1"/>
    <col min="4" max="4" width="15.28515625" style="1" customWidth="1"/>
    <col min="5" max="5" width="14.7109375" style="1" customWidth="1"/>
    <col min="6" max="16384" width="60.7109375" style="1"/>
  </cols>
  <sheetData>
    <row r="1" spans="1:4">
      <c r="A1" s="59" t="s">
        <v>180</v>
      </c>
      <c r="B1" s="59"/>
      <c r="C1" s="59"/>
      <c r="D1" s="59"/>
    </row>
    <row r="2" spans="1:4">
      <c r="A2" s="58" t="s">
        <v>181</v>
      </c>
      <c r="B2" s="58"/>
      <c r="C2" s="58"/>
      <c r="D2" s="58"/>
    </row>
    <row r="3" spans="1:4" ht="17.25" customHeight="1">
      <c r="A3" s="30"/>
      <c r="B3" s="30"/>
      <c r="C3" s="31"/>
      <c r="D3" s="31"/>
    </row>
    <row r="4" spans="1:4" ht="9.1999999999999993" customHeight="1">
      <c r="A4" s="31"/>
      <c r="B4" s="32"/>
      <c r="C4" s="31"/>
      <c r="D4" s="31"/>
    </row>
    <row r="5" spans="1:4">
      <c r="A5" s="33" t="s">
        <v>105</v>
      </c>
      <c r="B5" s="34" t="s">
        <v>178</v>
      </c>
      <c r="C5" s="34"/>
      <c r="D5" s="34" t="s">
        <v>179</v>
      </c>
    </row>
    <row r="6" spans="1:4">
      <c r="A6" s="35"/>
      <c r="B6" s="36" t="s">
        <v>102</v>
      </c>
      <c r="C6" s="36"/>
      <c r="D6" s="36" t="s">
        <v>102</v>
      </c>
    </row>
    <row r="7" spans="1:4" ht="4.5" customHeight="1">
      <c r="A7" s="37"/>
      <c r="B7" s="32"/>
      <c r="C7" s="31"/>
      <c r="D7" s="32"/>
    </row>
    <row r="8" spans="1:4" s="3" customFormat="1">
      <c r="A8" s="38" t="s">
        <v>95</v>
      </c>
      <c r="B8" s="31"/>
      <c r="C8" s="37"/>
      <c r="D8" s="31"/>
    </row>
    <row r="9" spans="1:4" s="5" customFormat="1">
      <c r="A9" s="39" t="s">
        <v>96</v>
      </c>
      <c r="B9" s="31"/>
      <c r="C9" s="40"/>
      <c r="D9" s="31"/>
    </row>
    <row r="10" spans="1:4" s="5" customFormat="1">
      <c r="A10" s="39" t="s">
        <v>182</v>
      </c>
      <c r="B10" s="31"/>
      <c r="C10" s="40"/>
      <c r="D10" s="31"/>
    </row>
    <row r="11" spans="1:4">
      <c r="A11" s="41" t="s">
        <v>107</v>
      </c>
      <c r="B11" s="42"/>
      <c r="C11" s="31"/>
      <c r="D11" s="42"/>
    </row>
    <row r="12" spans="1:4">
      <c r="A12" s="43"/>
      <c r="B12" s="42"/>
      <c r="C12" s="31"/>
      <c r="D12" s="42"/>
    </row>
    <row r="13" spans="1:4">
      <c r="A13" s="37" t="s">
        <v>109</v>
      </c>
      <c r="B13" s="44"/>
      <c r="C13" s="31"/>
      <c r="D13" s="44"/>
    </row>
    <row r="14" spans="1:4">
      <c r="A14" s="43"/>
      <c r="B14" s="32"/>
      <c r="C14" s="31"/>
      <c r="D14" s="32"/>
    </row>
    <row r="15" spans="1:4" s="4" customFormat="1">
      <c r="A15" s="45" t="s">
        <v>99</v>
      </c>
      <c r="B15" s="46"/>
      <c r="C15" s="38"/>
      <c r="D15" s="46"/>
    </row>
    <row r="16" spans="1:4" s="4" customFormat="1">
      <c r="A16" s="45"/>
      <c r="B16" s="46"/>
      <c r="C16" s="38"/>
      <c r="D16" s="46"/>
    </row>
    <row r="17" spans="1:4" s="4" customFormat="1">
      <c r="A17" s="39" t="s">
        <v>149</v>
      </c>
      <c r="B17" s="44"/>
      <c r="C17" s="38"/>
      <c r="D17" s="44"/>
    </row>
    <row r="18" spans="1:4" s="4" customFormat="1">
      <c r="A18" s="45"/>
      <c r="B18" s="46"/>
      <c r="C18" s="38"/>
      <c r="D18" s="46"/>
    </row>
    <row r="19" spans="1:4" s="8" customFormat="1">
      <c r="A19" s="39" t="s">
        <v>108</v>
      </c>
      <c r="B19" s="47"/>
      <c r="C19" s="48"/>
      <c r="D19" s="47"/>
    </row>
    <row r="20" spans="1:4">
      <c r="A20" s="31"/>
      <c r="B20" s="49"/>
      <c r="C20" s="31"/>
      <c r="D20" s="49"/>
    </row>
    <row r="21" spans="1:4">
      <c r="A21" s="31"/>
      <c r="B21" s="49"/>
      <c r="C21" s="31"/>
      <c r="D21" s="49"/>
    </row>
    <row r="22" spans="1:4">
      <c r="A22" s="37" t="s">
        <v>145</v>
      </c>
      <c r="B22" s="50"/>
      <c r="C22" s="31"/>
      <c r="D22" s="50"/>
    </row>
    <row r="23" spans="1:4">
      <c r="A23" s="51"/>
      <c r="B23" s="44"/>
      <c r="C23" s="31"/>
      <c r="D23" s="44"/>
    </row>
    <row r="24" spans="1:4">
      <c r="A24" s="52" t="s">
        <v>110</v>
      </c>
      <c r="B24" s="53"/>
      <c r="C24" s="53"/>
      <c r="D24" s="53"/>
    </row>
    <row r="25" spans="1:4">
      <c r="A25" s="51"/>
      <c r="B25" s="44"/>
      <c r="C25" s="31"/>
      <c r="D25" s="44"/>
    </row>
    <row r="26" spans="1:4">
      <c r="A26" s="33" t="s">
        <v>106</v>
      </c>
      <c r="B26" s="34" t="str">
        <f>+B5</f>
        <v>N</v>
      </c>
      <c r="C26" s="34"/>
      <c r="D26" s="34" t="s">
        <v>179</v>
      </c>
    </row>
    <row r="27" spans="1:4" ht="15.4" customHeight="1">
      <c r="A27" s="35"/>
      <c r="B27" s="36" t="s">
        <v>102</v>
      </c>
      <c r="C27" s="36"/>
      <c r="D27" s="36" t="s">
        <v>102</v>
      </c>
    </row>
    <row r="28" spans="1:4" ht="5.25" customHeight="1">
      <c r="A28" s="37"/>
      <c r="B28" s="32"/>
      <c r="C28" s="31"/>
      <c r="D28" s="32"/>
    </row>
    <row r="29" spans="1:4" s="4" customFormat="1">
      <c r="A29" s="38"/>
      <c r="B29" s="46"/>
      <c r="C29" s="38"/>
      <c r="D29" s="46"/>
    </row>
    <row r="30" spans="1:4" s="8" customFormat="1">
      <c r="A30" s="37" t="s">
        <v>157</v>
      </c>
      <c r="B30" s="44"/>
      <c r="C30" s="37"/>
      <c r="D30" s="44"/>
    </row>
    <row r="31" spans="1:4" s="8" customFormat="1">
      <c r="A31" s="40"/>
      <c r="B31" s="44"/>
      <c r="C31" s="37"/>
      <c r="D31" s="44"/>
    </row>
    <row r="32" spans="1:4">
      <c r="A32" s="54" t="s">
        <v>150</v>
      </c>
      <c r="B32" s="44"/>
      <c r="C32" s="31"/>
      <c r="D32" s="44"/>
    </row>
    <row r="33" spans="1:14">
      <c r="A33" s="43"/>
      <c r="B33" s="44"/>
      <c r="C33" s="31"/>
      <c r="D33" s="44"/>
    </row>
    <row r="34" spans="1:14">
      <c r="A34" s="38" t="s">
        <v>161</v>
      </c>
      <c r="B34" s="44"/>
      <c r="C34" s="31"/>
      <c r="D34" s="44"/>
    </row>
    <row r="35" spans="1:14">
      <c r="A35" s="43"/>
      <c r="B35" s="32"/>
      <c r="C35" s="31"/>
      <c r="D35" s="32"/>
    </row>
    <row r="36" spans="1:14">
      <c r="A36" s="45" t="s">
        <v>168</v>
      </c>
      <c r="B36" s="42"/>
      <c r="C36" s="40"/>
      <c r="D36" s="42"/>
    </row>
    <row r="37" spans="1:14">
      <c r="A37" s="43"/>
      <c r="B37" s="42"/>
      <c r="C37" s="40"/>
      <c r="D37" s="42"/>
    </row>
    <row r="38" spans="1:14">
      <c r="A38" s="38" t="s">
        <v>146</v>
      </c>
      <c r="B38" s="31"/>
      <c r="C38" s="31"/>
      <c r="D38" s="31"/>
    </row>
    <row r="39" spans="1:14">
      <c r="A39" s="31" t="s">
        <v>158</v>
      </c>
      <c r="B39" s="32"/>
      <c r="C39" s="31"/>
      <c r="D39" s="32"/>
    </row>
    <row r="40" spans="1:14">
      <c r="A40" s="43" t="s">
        <v>97</v>
      </c>
      <c r="B40" s="32"/>
      <c r="C40" s="31"/>
      <c r="D40" s="32"/>
    </row>
    <row r="41" spans="1:14">
      <c r="A41" s="51"/>
      <c r="B41" s="42"/>
      <c r="C41" s="40"/>
      <c r="D41" s="42"/>
    </row>
    <row r="42" spans="1:14">
      <c r="A42" s="51"/>
      <c r="B42" s="44"/>
      <c r="C42" s="31"/>
      <c r="D42" s="32"/>
    </row>
    <row r="43" spans="1:14">
      <c r="A43" s="55" t="s">
        <v>111</v>
      </c>
      <c r="B43" s="53"/>
      <c r="C43" s="53"/>
      <c r="D43" s="53"/>
    </row>
    <row r="44" spans="1:14">
      <c r="A44" s="56"/>
      <c r="B44" s="57"/>
      <c r="C44" s="31"/>
      <c r="D44" s="31"/>
    </row>
    <row r="45" spans="1:14">
      <c r="A45" s="31"/>
      <c r="B45" s="32"/>
      <c r="C45" s="31"/>
      <c r="D45" s="31"/>
    </row>
    <row r="46" spans="1:14" s="28" customFormat="1" ht="26.25" customHeight="1">
      <c r="A46" s="70"/>
      <c r="B46" s="69" t="s">
        <v>188</v>
      </c>
      <c r="C46" s="70"/>
      <c r="D46" s="70"/>
      <c r="E46" s="70"/>
    </row>
    <row r="47" spans="1:14">
      <c r="A47" s="60"/>
      <c r="B47" s="61"/>
      <c r="C47" s="60"/>
      <c r="D47" s="60"/>
      <c r="E47" s="60"/>
    </row>
    <row r="48" spans="1:14">
      <c r="A48" s="71" t="s">
        <v>192</v>
      </c>
      <c r="B48" s="61"/>
      <c r="C48" s="64"/>
      <c r="D48" s="64"/>
      <c r="E48" s="64"/>
      <c r="F48" s="62"/>
      <c r="G48" s="62"/>
      <c r="H48" s="63"/>
      <c r="I48" s="63"/>
      <c r="J48" s="63"/>
      <c r="K48" s="63"/>
      <c r="L48" s="63"/>
      <c r="M48" s="63"/>
      <c r="N48" s="63"/>
    </row>
    <row r="49" spans="1:14">
      <c r="A49" s="68" t="s">
        <v>187</v>
      </c>
      <c r="B49" s="71" t="s">
        <v>189</v>
      </c>
      <c r="C49" s="64"/>
      <c r="D49" s="64"/>
      <c r="E49" s="64"/>
      <c r="F49" s="64"/>
      <c r="G49" s="64"/>
      <c r="H49" s="65"/>
      <c r="I49" s="65"/>
      <c r="J49" s="65"/>
      <c r="K49" s="65"/>
      <c r="L49" s="65"/>
      <c r="M49" s="65"/>
      <c r="N49" s="65"/>
    </row>
    <row r="50" spans="1:14">
      <c r="A50" s="68" t="s">
        <v>190</v>
      </c>
      <c r="B50" s="72" t="s">
        <v>191</v>
      </c>
      <c r="C50" s="64"/>
      <c r="D50" s="64"/>
      <c r="E50" s="60"/>
      <c r="F50" s="64"/>
      <c r="G50" s="64"/>
      <c r="H50" s="65"/>
      <c r="I50" s="65"/>
      <c r="J50" s="65"/>
      <c r="K50" s="65"/>
      <c r="L50" s="64"/>
      <c r="M50" s="66"/>
      <c r="N50" s="65"/>
    </row>
    <row r="51" spans="1:14">
      <c r="A51" s="60"/>
      <c r="B51" s="61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7"/>
      <c r="N51" s="64"/>
    </row>
    <row r="52" spans="1:14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</sheetData>
  <mergeCells count="2">
    <mergeCell ref="A1:D1"/>
    <mergeCell ref="A2:D2"/>
  </mergeCells>
  <phoneticPr fontId="0" type="noConversion"/>
  <pageMargins left="0.9055118110236221" right="0.70866141732283472" top="0.74803149606299213" bottom="0.74803149606299213" header="0.31496062992125984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topLeftCell="A51" zoomScaleNormal="100" workbookViewId="0">
      <selection activeCell="B69" sqref="B69"/>
    </sheetView>
  </sheetViews>
  <sheetFormatPr baseColWidth="10" defaultColWidth="11.42578125" defaultRowHeight="15.75"/>
  <cols>
    <col min="1" max="1" width="66.5703125" style="1" customWidth="1"/>
    <col min="2" max="2" width="16.7109375" style="2" customWidth="1"/>
    <col min="3" max="3" width="5.28515625" style="1" customWidth="1"/>
    <col min="4" max="4" width="16.7109375" style="2" customWidth="1"/>
    <col min="5" max="5" width="11.42578125" style="1"/>
    <col min="6" max="6" width="14.42578125" style="1" hidden="1" customWidth="1"/>
    <col min="7" max="7" width="13.85546875" style="1" hidden="1" customWidth="1"/>
    <col min="8" max="8" width="13.85546875" style="1" bestFit="1" customWidth="1"/>
    <col min="9" max="16384" width="11.42578125" style="1"/>
  </cols>
  <sheetData>
    <row r="1" spans="1:7" ht="23.25" customHeight="1">
      <c r="A1" s="92" t="s">
        <v>193</v>
      </c>
      <c r="B1" s="92"/>
      <c r="C1" s="92"/>
      <c r="D1" s="92"/>
    </row>
    <row r="2" spans="1:7" ht="23.25" customHeight="1">
      <c r="A2" s="91" t="s">
        <v>175</v>
      </c>
      <c r="B2" s="91"/>
      <c r="C2" s="91"/>
      <c r="D2" s="91"/>
    </row>
    <row r="3" spans="1:7" ht="20.45" customHeight="1">
      <c r="A3" s="89"/>
      <c r="B3" s="89"/>
      <c r="C3" s="90"/>
      <c r="D3" s="89"/>
    </row>
    <row r="4" spans="1:7" ht="10.5" customHeight="1">
      <c r="A4" s="89"/>
      <c r="B4" s="89"/>
      <c r="C4" s="90"/>
      <c r="D4" s="89"/>
    </row>
    <row r="5" spans="1:7">
      <c r="A5" s="33" t="s">
        <v>92</v>
      </c>
      <c r="B5" s="73" t="s">
        <v>178</v>
      </c>
      <c r="C5" s="31"/>
      <c r="D5" s="73" t="s">
        <v>179</v>
      </c>
    </row>
    <row r="6" spans="1:7">
      <c r="A6" s="74"/>
      <c r="B6" s="75" t="s">
        <v>102</v>
      </c>
      <c r="C6" s="31"/>
      <c r="D6" s="75" t="s">
        <v>102</v>
      </c>
    </row>
    <row r="7" spans="1:7" ht="9.1999999999999993" customHeight="1">
      <c r="A7" s="43"/>
      <c r="B7" s="76"/>
      <c r="C7" s="31"/>
      <c r="D7" s="76"/>
    </row>
    <row r="8" spans="1:7" s="9" customFormat="1" ht="18.75">
      <c r="A8" s="45" t="s">
        <v>7</v>
      </c>
      <c r="B8" s="77"/>
      <c r="C8" s="38"/>
      <c r="D8" s="77"/>
    </row>
    <row r="9" spans="1:7" s="9" customFormat="1" ht="18.75">
      <c r="A9" s="45"/>
      <c r="B9" s="77"/>
      <c r="C9" s="38"/>
      <c r="D9" s="77"/>
    </row>
    <row r="10" spans="1:7">
      <c r="A10" s="43"/>
      <c r="B10" s="42"/>
      <c r="C10" s="31"/>
      <c r="D10" s="42"/>
    </row>
    <row r="11" spans="1:7" s="9" customFormat="1" ht="18.75">
      <c r="A11" s="45" t="s">
        <v>50</v>
      </c>
      <c r="B11" s="77"/>
      <c r="C11" s="38"/>
      <c r="D11" s="77"/>
    </row>
    <row r="12" spans="1:7" s="9" customFormat="1" ht="18.75">
      <c r="A12" s="45"/>
      <c r="B12" s="77"/>
      <c r="C12" s="38"/>
      <c r="D12" s="77"/>
    </row>
    <row r="13" spans="1:7" s="3" customFormat="1">
      <c r="A13" s="54"/>
      <c r="B13" s="77"/>
      <c r="C13" s="37"/>
      <c r="D13" s="77"/>
    </row>
    <row r="14" spans="1:7" s="5" customFormat="1">
      <c r="A14" s="43"/>
      <c r="B14" s="42"/>
      <c r="C14" s="40"/>
      <c r="D14" s="42"/>
    </row>
    <row r="15" spans="1:7" s="5" customFormat="1">
      <c r="A15" s="55" t="s">
        <v>103</v>
      </c>
      <c r="B15" s="53"/>
      <c r="C15" s="40"/>
      <c r="D15" s="53"/>
      <c r="F15" s="19"/>
      <c r="G15" s="19"/>
    </row>
    <row r="16" spans="1:7" ht="15" customHeight="1">
      <c r="A16" s="54"/>
      <c r="B16" s="44"/>
      <c r="C16" s="31"/>
      <c r="D16" s="44"/>
    </row>
    <row r="17" spans="1:10">
      <c r="A17" s="33" t="s">
        <v>93</v>
      </c>
      <c r="B17" s="73" t="s">
        <v>178</v>
      </c>
      <c r="C17" s="31"/>
      <c r="D17" s="73" t="s">
        <v>179</v>
      </c>
    </row>
    <row r="18" spans="1:10">
      <c r="A18" s="74"/>
      <c r="B18" s="75" t="s">
        <v>102</v>
      </c>
      <c r="C18" s="31"/>
      <c r="D18" s="75" t="s">
        <v>102</v>
      </c>
    </row>
    <row r="19" spans="1:10" ht="5.25" customHeight="1">
      <c r="A19" s="43"/>
      <c r="B19" s="32"/>
      <c r="C19" s="31"/>
      <c r="D19" s="32"/>
    </row>
    <row r="20" spans="1:10">
      <c r="A20" s="54" t="s">
        <v>176</v>
      </c>
      <c r="B20" s="32"/>
      <c r="C20" s="31"/>
      <c r="D20" s="32"/>
      <c r="F20" s="1" t="s">
        <v>160</v>
      </c>
      <c r="G20" s="1" t="s">
        <v>159</v>
      </c>
    </row>
    <row r="21" spans="1:10" ht="15.75" customHeight="1">
      <c r="A21" s="43" t="s">
        <v>183</v>
      </c>
      <c r="B21" s="42"/>
      <c r="C21" s="31"/>
      <c r="D21" s="42"/>
      <c r="F21" s="2" t="e">
        <f>SUM(#REF!)</f>
        <v>#REF!</v>
      </c>
      <c r="G21" s="2" t="e">
        <f>SUM(#REF!)</f>
        <v>#REF!</v>
      </c>
    </row>
    <row r="22" spans="1:10" ht="15.75" customHeight="1">
      <c r="A22" s="43" t="s">
        <v>184</v>
      </c>
      <c r="B22" s="42"/>
      <c r="C22" s="31"/>
      <c r="D22" s="42"/>
      <c r="F22" s="2"/>
      <c r="G22" s="2"/>
    </row>
    <row r="23" spans="1:10">
      <c r="A23" s="54"/>
      <c r="B23" s="44"/>
      <c r="C23" s="31"/>
      <c r="D23" s="44"/>
    </row>
    <row r="24" spans="1:10" ht="16.5" customHeight="1">
      <c r="A24" s="54" t="s">
        <v>154</v>
      </c>
      <c r="B24" s="32"/>
      <c r="C24" s="31"/>
      <c r="D24" s="32"/>
    </row>
    <row r="25" spans="1:10" ht="15.75" customHeight="1">
      <c r="A25" s="43" t="s">
        <v>155</v>
      </c>
      <c r="B25" s="32"/>
      <c r="C25" s="31"/>
      <c r="D25" s="32"/>
    </row>
    <row r="26" spans="1:10" ht="15" customHeight="1">
      <c r="A26" s="43" t="s">
        <v>156</v>
      </c>
      <c r="B26" s="32"/>
      <c r="C26" s="31"/>
      <c r="D26" s="32"/>
    </row>
    <row r="27" spans="1:10" ht="12.75" customHeight="1">
      <c r="A27" s="43"/>
      <c r="B27" s="44"/>
      <c r="C27" s="31"/>
      <c r="D27" s="44"/>
    </row>
    <row r="28" spans="1:10" s="10" customFormat="1" ht="15.75" customHeight="1">
      <c r="A28" s="54" t="s">
        <v>144</v>
      </c>
      <c r="B28" s="78"/>
      <c r="C28" s="79"/>
      <c r="D28" s="78"/>
    </row>
    <row r="29" spans="1:10" ht="15.75" customHeight="1">
      <c r="A29" s="43" t="s">
        <v>151</v>
      </c>
      <c r="B29" s="32"/>
      <c r="C29" s="31"/>
      <c r="D29" s="32"/>
      <c r="J29" s="2"/>
    </row>
    <row r="30" spans="1:10" ht="15.75" customHeight="1">
      <c r="A30" s="43" t="s">
        <v>163</v>
      </c>
      <c r="B30" s="32"/>
      <c r="C30" s="31"/>
      <c r="D30" s="32"/>
      <c r="J30" s="2"/>
    </row>
    <row r="31" spans="1:10" ht="15.75" customHeight="1">
      <c r="A31" s="43" t="s">
        <v>185</v>
      </c>
      <c r="B31" s="32"/>
      <c r="C31" s="31"/>
      <c r="D31" s="32"/>
      <c r="J31" s="2"/>
    </row>
    <row r="32" spans="1:10" ht="15.75" customHeight="1">
      <c r="A32" s="43" t="s">
        <v>152</v>
      </c>
      <c r="B32" s="32"/>
      <c r="C32" s="31"/>
      <c r="D32" s="32"/>
      <c r="J32" s="2"/>
    </row>
    <row r="33" spans="1:8" ht="15.75" customHeight="1">
      <c r="A33" s="43" t="s">
        <v>153</v>
      </c>
      <c r="B33" s="32"/>
      <c r="C33" s="31"/>
      <c r="D33" s="32"/>
    </row>
    <row r="34" spans="1:8" ht="15.75" customHeight="1">
      <c r="A34" s="54"/>
      <c r="B34" s="42"/>
      <c r="C34" s="31"/>
      <c r="D34" s="42"/>
    </row>
    <row r="35" spans="1:8" ht="10.5" customHeight="1">
      <c r="A35" s="54"/>
      <c r="B35" s="42"/>
      <c r="C35" s="31"/>
      <c r="D35" s="42"/>
    </row>
    <row r="36" spans="1:8" s="5" customFormat="1" ht="15.75" customHeight="1">
      <c r="A36" s="55" t="s">
        <v>164</v>
      </c>
      <c r="B36" s="53"/>
      <c r="C36" s="40"/>
      <c r="D36" s="53"/>
      <c r="G36" s="19"/>
      <c r="H36" s="19"/>
    </row>
    <row r="37" spans="1:8" ht="15" customHeight="1">
      <c r="A37" s="54"/>
      <c r="B37" s="44"/>
      <c r="C37" s="31"/>
      <c r="D37" s="44"/>
      <c r="H37" s="2"/>
    </row>
    <row r="38" spans="1:8" s="5" customFormat="1" ht="18.75" customHeight="1">
      <c r="A38" s="80" t="s">
        <v>104</v>
      </c>
      <c r="B38" s="81"/>
      <c r="C38" s="40"/>
      <c r="D38" s="81"/>
      <c r="F38" s="19"/>
    </row>
    <row r="39" spans="1:8" s="5" customFormat="1" ht="18.75" customHeight="1">
      <c r="A39" s="41"/>
      <c r="B39" s="42"/>
      <c r="C39" s="40"/>
      <c r="D39" s="42"/>
      <c r="F39" s="19"/>
    </row>
    <row r="40" spans="1:8" ht="4.1500000000000004" customHeight="1">
      <c r="A40" s="54"/>
      <c r="B40" s="44"/>
      <c r="C40" s="31"/>
      <c r="D40" s="44"/>
    </row>
    <row r="41" spans="1:8" ht="15.75" customHeight="1">
      <c r="A41" s="54" t="s">
        <v>98</v>
      </c>
      <c r="B41" s="44"/>
      <c r="C41" s="31"/>
      <c r="D41" s="44"/>
    </row>
    <row r="42" spans="1:8" ht="12.75" customHeight="1">
      <c r="A42" s="54"/>
      <c r="B42" s="42"/>
      <c r="C42" s="82"/>
      <c r="D42" s="42"/>
      <c r="E42" s="7"/>
    </row>
    <row r="43" spans="1:8" ht="15.75" customHeight="1">
      <c r="A43" s="37" t="s">
        <v>100</v>
      </c>
      <c r="B43" s="32"/>
      <c r="C43" s="83"/>
      <c r="D43" s="32"/>
      <c r="E43" s="11"/>
      <c r="H43" s="2"/>
    </row>
    <row r="44" spans="1:8" ht="15.75" customHeight="1">
      <c r="A44" s="43" t="s">
        <v>94</v>
      </c>
      <c r="B44" s="32"/>
      <c r="C44" s="83"/>
      <c r="D44" s="32"/>
      <c r="E44" s="11"/>
    </row>
    <row r="45" spans="1:8" ht="15.75" customHeight="1">
      <c r="A45" s="43"/>
      <c r="B45" s="42"/>
      <c r="C45" s="83"/>
      <c r="D45" s="42"/>
      <c r="E45" s="6"/>
    </row>
    <row r="46" spans="1:8" s="3" customFormat="1" ht="13.5" customHeight="1">
      <c r="A46" s="54"/>
      <c r="B46" s="44"/>
      <c r="C46" s="82"/>
      <c r="D46" s="44"/>
      <c r="E46" s="7"/>
    </row>
    <row r="47" spans="1:8" s="3" customFormat="1" ht="15.75" customHeight="1">
      <c r="A47" s="54" t="s">
        <v>101</v>
      </c>
      <c r="B47" s="44"/>
      <c r="C47" s="83"/>
      <c r="D47" s="44"/>
      <c r="E47" s="11"/>
    </row>
    <row r="48" spans="1:8" s="3" customFormat="1" ht="15" customHeight="1">
      <c r="A48" s="54"/>
      <c r="B48" s="44"/>
      <c r="C48" s="83"/>
      <c r="D48" s="44"/>
      <c r="E48" s="11"/>
    </row>
    <row r="49" spans="1:9" s="3" customFormat="1" ht="15.6" hidden="1" customHeight="1">
      <c r="A49" s="43" t="s">
        <v>173</v>
      </c>
      <c r="B49" s="32"/>
      <c r="C49" s="83"/>
      <c r="D49" s="32"/>
      <c r="E49" s="11"/>
    </row>
    <row r="50" spans="1:9" s="3" customFormat="1" ht="15.75" customHeight="1">
      <c r="A50" s="43" t="s">
        <v>174</v>
      </c>
      <c r="B50" s="32"/>
      <c r="C50" s="83"/>
      <c r="D50" s="32"/>
      <c r="E50" s="11"/>
    </row>
    <row r="51" spans="1:9" s="3" customFormat="1" ht="15.75" customHeight="1">
      <c r="A51" s="54"/>
      <c r="B51" s="32"/>
      <c r="C51" s="31"/>
      <c r="D51" s="32"/>
    </row>
    <row r="52" spans="1:9" s="14" customFormat="1">
      <c r="A52" s="84" t="s">
        <v>172</v>
      </c>
      <c r="B52" s="85"/>
      <c r="C52" s="86"/>
      <c r="D52" s="85"/>
      <c r="E52" s="16"/>
      <c r="F52" s="16"/>
      <c r="H52" s="16"/>
      <c r="I52" s="16"/>
    </row>
    <row r="53" spans="1:9" ht="15.75" customHeight="1">
      <c r="A53" s="43"/>
      <c r="B53" s="32"/>
      <c r="C53" s="31"/>
      <c r="D53" s="32"/>
    </row>
    <row r="54" spans="1:9" hidden="1">
      <c r="A54" s="54" t="s">
        <v>136</v>
      </c>
      <c r="B54" s="44"/>
      <c r="C54" s="31"/>
      <c r="D54" s="44"/>
      <c r="F54" s="2"/>
      <c r="G54" s="2"/>
    </row>
    <row r="55" spans="1:9">
      <c r="A55" s="43" t="s">
        <v>169</v>
      </c>
      <c r="B55" s="32"/>
      <c r="C55" s="31"/>
      <c r="D55" s="32"/>
      <c r="F55" s="2"/>
      <c r="G55" s="2"/>
    </row>
    <row r="56" spans="1:9">
      <c r="A56" s="43" t="s">
        <v>162</v>
      </c>
      <c r="B56" s="32"/>
      <c r="C56" s="31"/>
      <c r="D56" s="32"/>
      <c r="E56" s="2"/>
      <c r="F56" s="2"/>
    </row>
    <row r="57" spans="1:9">
      <c r="A57" s="54"/>
      <c r="B57" s="44"/>
      <c r="C57" s="31"/>
      <c r="D57" s="44"/>
      <c r="F57" s="2"/>
    </row>
    <row r="58" spans="1:9" ht="28.5">
      <c r="A58" s="84" t="s">
        <v>170</v>
      </c>
      <c r="B58" s="85"/>
      <c r="C58" s="31"/>
      <c r="D58" s="85"/>
      <c r="F58" s="2"/>
    </row>
    <row r="59" spans="1:9">
      <c r="A59" s="31"/>
      <c r="B59" s="44"/>
      <c r="C59" s="31"/>
      <c r="D59" s="44"/>
      <c r="F59" s="2"/>
    </row>
    <row r="60" spans="1:9">
      <c r="A60" s="43" t="s">
        <v>177</v>
      </c>
      <c r="B60" s="32"/>
      <c r="C60" s="31"/>
      <c r="D60" s="32"/>
      <c r="F60" s="2"/>
    </row>
    <row r="61" spans="1:9">
      <c r="A61" s="43" t="s">
        <v>171</v>
      </c>
      <c r="B61" s="32"/>
      <c r="C61" s="31"/>
      <c r="D61" s="32"/>
      <c r="F61" s="2"/>
    </row>
    <row r="62" spans="1:9">
      <c r="A62" s="54"/>
      <c r="B62" s="44"/>
      <c r="C62" s="31"/>
      <c r="D62" s="44"/>
      <c r="F62" s="2"/>
    </row>
    <row r="63" spans="1:9" s="13" customFormat="1" ht="24.75" customHeight="1">
      <c r="A63" s="84" t="s">
        <v>6</v>
      </c>
      <c r="B63" s="85"/>
      <c r="C63" s="87"/>
      <c r="D63" s="85"/>
      <c r="E63" s="15"/>
      <c r="F63" s="2"/>
      <c r="G63" s="15"/>
    </row>
    <row r="64" spans="1:9">
      <c r="A64" s="88"/>
      <c r="B64" s="61"/>
      <c r="C64" s="60"/>
      <c r="D64" s="61"/>
      <c r="F64" s="2"/>
    </row>
    <row r="65" spans="1:6">
      <c r="A65" s="60"/>
      <c r="B65" s="61"/>
      <c r="C65" s="60"/>
      <c r="D65" s="61"/>
    </row>
    <row r="66" spans="1:6">
      <c r="A66" s="60"/>
      <c r="B66" s="61"/>
      <c r="C66" s="60"/>
      <c r="D66" s="61"/>
    </row>
    <row r="67" spans="1:6">
      <c r="A67" s="61"/>
      <c r="B67" s="61"/>
      <c r="C67" s="60"/>
      <c r="D67" s="61"/>
    </row>
    <row r="68" spans="1:6">
      <c r="A68" s="60"/>
      <c r="B68" s="61"/>
      <c r="C68" s="60"/>
      <c r="D68" s="61"/>
      <c r="F68" s="2"/>
    </row>
    <row r="69" spans="1:6">
      <c r="A69" s="60"/>
      <c r="B69" s="69" t="s">
        <v>188</v>
      </c>
      <c r="C69" s="60"/>
      <c r="D69" s="61"/>
    </row>
    <row r="70" spans="1:6">
      <c r="A70" s="60"/>
      <c r="B70" s="61"/>
      <c r="C70" s="60"/>
      <c r="D70" s="61"/>
    </row>
    <row r="71" spans="1:6">
      <c r="A71" s="71" t="s">
        <v>192</v>
      </c>
      <c r="B71" s="61"/>
      <c r="C71" s="64"/>
      <c r="D71" s="61"/>
    </row>
    <row r="72" spans="1:6">
      <c r="A72" s="68" t="s">
        <v>187</v>
      </c>
      <c r="B72" s="71" t="s">
        <v>189</v>
      </c>
      <c r="C72" s="64"/>
      <c r="D72" s="61"/>
    </row>
    <row r="73" spans="1:6">
      <c r="A73" s="68" t="s">
        <v>190</v>
      </c>
      <c r="B73" s="72" t="s">
        <v>191</v>
      </c>
      <c r="C73" s="64"/>
      <c r="D73" s="61"/>
    </row>
    <row r="74" spans="1:6">
      <c r="A74" s="60"/>
      <c r="B74" s="61"/>
      <c r="C74" s="60"/>
      <c r="D74" s="61"/>
    </row>
  </sheetData>
  <mergeCells count="2">
    <mergeCell ref="A1:D1"/>
    <mergeCell ref="A2:D2"/>
  </mergeCells>
  <phoneticPr fontId="0" type="noConversion"/>
  <pageMargins left="0.98425196850393704" right="0.78740157480314965" top="0.78740157480314965" bottom="0.78740157480314965" header="0.51181102362204722" footer="0.51181102362204722"/>
  <pageSetup paperSize="9" scale="72" fitToHeight="2" orientation="portrait" r:id="rId1"/>
  <headerFooter alignWithMargins="0"/>
  <rowBreaks count="1" manualBreakCount="1">
    <brk id="1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1"/>
  <sheetViews>
    <sheetView tabSelected="1" view="pageBreakPreview" zoomScale="60" zoomScaleNormal="120" workbookViewId="0">
      <selection activeCell="J11" sqref="J11"/>
    </sheetView>
  </sheetViews>
  <sheetFormatPr baseColWidth="10" defaultColWidth="11.42578125" defaultRowHeight="15.75"/>
  <cols>
    <col min="1" max="1" width="42.42578125" style="1" customWidth="1"/>
    <col min="2" max="2" width="25.42578125" style="2" customWidth="1"/>
    <col min="3" max="3" width="17.28515625" style="2" customWidth="1"/>
    <col min="4" max="4" width="19" style="1" customWidth="1"/>
    <col min="5" max="5" width="14.42578125" style="1" bestFit="1" customWidth="1"/>
    <col min="6" max="6" width="19.140625" style="1" bestFit="1" customWidth="1"/>
    <col min="7" max="7" width="21.5703125" style="1" customWidth="1"/>
    <col min="8" max="8" width="13.28515625" style="1" customWidth="1"/>
    <col min="9" max="9" width="16.5703125" style="1" customWidth="1"/>
    <col min="10" max="10" width="16.42578125" style="1" customWidth="1"/>
    <col min="11" max="11" width="11.42578125" style="1"/>
    <col min="12" max="12" width="14.7109375" style="1" bestFit="1" customWidth="1"/>
    <col min="13" max="16384" width="11.42578125" style="1"/>
  </cols>
  <sheetData>
    <row r="1" spans="1:12">
      <c r="A1" s="92"/>
      <c r="B1" s="139"/>
      <c r="C1" s="139"/>
      <c r="D1" s="139"/>
      <c r="E1" s="139"/>
      <c r="F1" s="139"/>
      <c r="G1" s="139"/>
      <c r="H1"/>
    </row>
    <row r="2" spans="1:12">
      <c r="A2" s="91" t="s">
        <v>0</v>
      </c>
      <c r="B2" s="140"/>
      <c r="C2" s="140"/>
      <c r="D2" s="140"/>
      <c r="E2" s="140"/>
      <c r="F2" s="140"/>
      <c r="G2" s="140"/>
      <c r="H2"/>
    </row>
    <row r="3" spans="1:12">
      <c r="A3" s="143"/>
      <c r="B3" s="144"/>
      <c r="C3" s="144"/>
      <c r="D3" s="144"/>
      <c r="E3" s="144"/>
      <c r="F3" s="144"/>
      <c r="G3" s="144"/>
      <c r="H3"/>
    </row>
    <row r="4" spans="1:12">
      <c r="A4" s="145" t="s">
        <v>194</v>
      </c>
      <c r="B4" s="146"/>
      <c r="C4" s="146"/>
      <c r="D4" s="146"/>
      <c r="E4" s="146"/>
      <c r="F4" s="146"/>
      <c r="G4" s="146"/>
      <c r="H4"/>
    </row>
    <row r="5" spans="1:12">
      <c r="A5" s="143"/>
      <c r="B5" s="144"/>
      <c r="C5" s="144"/>
      <c r="D5" s="144"/>
      <c r="E5" s="144"/>
      <c r="F5" s="144"/>
      <c r="G5" s="144"/>
      <c r="H5"/>
    </row>
    <row r="6" spans="1:12" ht="15.75" customHeight="1">
      <c r="A6" s="141"/>
      <c r="B6" s="141"/>
      <c r="C6" s="141"/>
      <c r="D6" s="141"/>
      <c r="E6" s="142"/>
      <c r="F6" s="142"/>
      <c r="G6" s="142"/>
    </row>
    <row r="7" spans="1:12">
      <c r="A7" s="111"/>
      <c r="B7" s="98"/>
      <c r="C7" s="123"/>
      <c r="D7" s="73"/>
      <c r="E7" s="132"/>
      <c r="F7" s="99"/>
      <c r="G7" s="132"/>
      <c r="I7" s="29"/>
      <c r="J7" s="29"/>
    </row>
    <row r="8" spans="1:12">
      <c r="A8" s="112"/>
      <c r="B8" s="100" t="s">
        <v>5</v>
      </c>
      <c r="C8" s="124" t="s">
        <v>147</v>
      </c>
      <c r="D8" s="101" t="s">
        <v>186</v>
      </c>
      <c r="E8" s="124" t="s">
        <v>1</v>
      </c>
      <c r="F8" s="101" t="s">
        <v>3</v>
      </c>
      <c r="G8" s="134" t="s">
        <v>4</v>
      </c>
      <c r="H8" s="17"/>
      <c r="I8" s="22"/>
      <c r="J8" s="22"/>
    </row>
    <row r="9" spans="1:12">
      <c r="A9" s="113"/>
      <c r="B9" s="109" t="s">
        <v>179</v>
      </c>
      <c r="C9" s="125" t="s">
        <v>101</v>
      </c>
      <c r="D9" s="110"/>
      <c r="E9" s="125" t="s">
        <v>2</v>
      </c>
      <c r="F9" s="110"/>
      <c r="G9" s="135" t="s">
        <v>178</v>
      </c>
      <c r="H9" s="23"/>
      <c r="I9" s="22"/>
      <c r="J9" s="22"/>
    </row>
    <row r="10" spans="1:12">
      <c r="A10" s="114"/>
      <c r="B10" s="100"/>
      <c r="C10" s="124"/>
      <c r="D10" s="101"/>
      <c r="E10" s="114"/>
      <c r="F10" s="102"/>
      <c r="G10" s="114"/>
      <c r="I10" s="22"/>
      <c r="J10" s="22"/>
    </row>
    <row r="11" spans="1:12" ht="22.9" customHeight="1">
      <c r="A11" s="115" t="s">
        <v>165</v>
      </c>
      <c r="B11" s="93"/>
      <c r="C11" s="114"/>
      <c r="D11" s="93"/>
      <c r="E11" s="114"/>
      <c r="F11" s="102"/>
      <c r="G11" s="114"/>
      <c r="I11" s="22"/>
      <c r="J11" s="22"/>
    </row>
    <row r="12" spans="1:12" ht="20.45" customHeight="1">
      <c r="A12" s="116" t="s">
        <v>183</v>
      </c>
      <c r="B12" s="93">
        <v>0</v>
      </c>
      <c r="C12" s="126"/>
      <c r="D12" s="93"/>
      <c r="E12" s="126"/>
      <c r="F12" s="93"/>
      <c r="G12" s="126"/>
      <c r="H12" s="12"/>
      <c r="I12" s="25"/>
      <c r="J12" s="25"/>
      <c r="L12" s="27"/>
    </row>
    <row r="13" spans="1:12" ht="20.45" customHeight="1">
      <c r="A13" s="116" t="s">
        <v>184</v>
      </c>
      <c r="B13" s="93"/>
      <c r="C13" s="126"/>
      <c r="D13" s="93"/>
      <c r="E13" s="126"/>
      <c r="F13" s="93"/>
      <c r="G13" s="126"/>
      <c r="H13" s="12"/>
      <c r="I13" s="25"/>
      <c r="J13" s="25"/>
      <c r="L13" s="27"/>
    </row>
    <row r="14" spans="1:12" s="10" customFormat="1" ht="24" customHeight="1">
      <c r="A14" s="117" t="s">
        <v>166</v>
      </c>
      <c r="B14" s="103">
        <f>SUM(B12:B12)</f>
        <v>0</v>
      </c>
      <c r="C14" s="127"/>
      <c r="D14" s="103"/>
      <c r="E14" s="127"/>
      <c r="F14" s="103"/>
      <c r="G14" s="127"/>
      <c r="H14" s="21"/>
      <c r="I14" s="25"/>
      <c r="J14" s="25"/>
    </row>
    <row r="15" spans="1:12" ht="28.9" customHeight="1">
      <c r="A15" s="118"/>
      <c r="B15" s="93"/>
      <c r="C15" s="114"/>
      <c r="D15" s="93"/>
      <c r="E15" s="114"/>
      <c r="F15" s="102"/>
      <c r="G15" s="114"/>
      <c r="H15" s="20"/>
      <c r="I15" s="25"/>
      <c r="J15" s="25"/>
    </row>
    <row r="16" spans="1:12" s="26" customFormat="1" ht="20.100000000000001" customHeight="1">
      <c r="A16" s="119" t="s">
        <v>146</v>
      </c>
      <c r="B16" s="94"/>
      <c r="C16" s="128"/>
      <c r="D16" s="94"/>
      <c r="E16" s="128"/>
      <c r="F16" s="104"/>
      <c r="G16" s="128"/>
      <c r="I16" s="25"/>
      <c r="J16" s="25"/>
    </row>
    <row r="17" spans="1:10">
      <c r="A17" s="120" t="s">
        <v>148</v>
      </c>
      <c r="B17" s="93"/>
      <c r="C17" s="126"/>
      <c r="D17" s="93"/>
      <c r="E17" s="126"/>
      <c r="F17" s="105"/>
      <c r="G17" s="129"/>
      <c r="H17" s="2"/>
      <c r="I17" s="25"/>
      <c r="J17" s="25"/>
    </row>
    <row r="18" spans="1:10" ht="15" customHeight="1">
      <c r="A18" s="121"/>
      <c r="B18" s="93"/>
      <c r="C18" s="129"/>
      <c r="D18" s="93"/>
      <c r="E18" s="126"/>
      <c r="F18" s="105"/>
      <c r="G18" s="129"/>
      <c r="H18" s="2"/>
      <c r="I18" s="25"/>
      <c r="J18" s="25"/>
    </row>
    <row r="19" spans="1:10" s="3" customFormat="1" ht="20.25" customHeight="1">
      <c r="A19" s="117" t="s">
        <v>167</v>
      </c>
      <c r="B19" s="106"/>
      <c r="C19" s="130"/>
      <c r="D19" s="103"/>
      <c r="E19" s="130"/>
      <c r="F19" s="103"/>
      <c r="G19" s="130"/>
      <c r="H19" s="18"/>
      <c r="I19" s="25"/>
      <c r="J19" s="25"/>
    </row>
    <row r="20" spans="1:10">
      <c r="A20" s="122"/>
      <c r="B20" s="107"/>
      <c r="C20" s="131"/>
      <c r="D20" s="108"/>
      <c r="E20" s="133"/>
      <c r="F20" s="35"/>
      <c r="G20" s="122"/>
    </row>
    <row r="21" spans="1:10">
      <c r="A21" s="90"/>
      <c r="B21" s="96"/>
      <c r="C21" s="136"/>
      <c r="D21" s="136"/>
      <c r="E21" s="137"/>
      <c r="F21" s="136"/>
      <c r="G21" s="138"/>
    </row>
    <row r="22" spans="1:10">
      <c r="A22" s="90"/>
      <c r="B22" s="96"/>
      <c r="C22" s="136"/>
      <c r="D22" s="136"/>
      <c r="E22" s="137"/>
      <c r="F22" s="136"/>
      <c r="G22" s="138"/>
    </row>
    <row r="23" spans="1:10">
      <c r="A23" s="90"/>
      <c r="B23" s="96"/>
      <c r="C23" s="136"/>
      <c r="D23" s="136"/>
      <c r="E23" s="137"/>
      <c r="F23" s="136"/>
      <c r="G23" s="138"/>
    </row>
    <row r="24" spans="1:10">
      <c r="A24" s="90"/>
      <c r="B24" s="96"/>
      <c r="C24" s="136"/>
      <c r="D24" s="136"/>
      <c r="E24" s="137"/>
      <c r="F24" s="136"/>
      <c r="G24" s="138"/>
    </row>
    <row r="25" spans="1:10">
      <c r="A25" s="90"/>
      <c r="B25" s="96"/>
      <c r="C25" s="136"/>
      <c r="D25" s="136"/>
      <c r="E25" s="137"/>
      <c r="F25" s="136"/>
      <c r="G25" s="138"/>
    </row>
    <row r="26" spans="1:10">
      <c r="A26" s="90"/>
      <c r="B26" s="96"/>
      <c r="C26" s="136"/>
      <c r="D26" s="136"/>
      <c r="E26" s="137"/>
      <c r="F26" s="136"/>
      <c r="G26" s="138"/>
    </row>
    <row r="27" spans="1:10">
      <c r="A27" s="90"/>
      <c r="B27" s="96"/>
      <c r="C27" s="136"/>
      <c r="D27" s="136"/>
      <c r="E27" s="137"/>
      <c r="F27" s="136"/>
      <c r="G27" s="138"/>
    </row>
    <row r="28" spans="1:10">
      <c r="A28" s="90"/>
      <c r="B28" s="96"/>
      <c r="C28" s="136"/>
      <c r="D28" s="136"/>
      <c r="E28" s="137"/>
      <c r="F28" s="136"/>
      <c r="G28" s="138"/>
    </row>
    <row r="29" spans="1:10">
      <c r="A29" s="90"/>
      <c r="B29" s="96"/>
      <c r="C29" s="136"/>
      <c r="D29" s="136"/>
      <c r="E29" s="137"/>
      <c r="F29" s="136"/>
      <c r="G29" s="138"/>
    </row>
    <row r="30" spans="1:10">
      <c r="A30" s="90"/>
      <c r="B30" s="96"/>
      <c r="C30" s="136"/>
      <c r="D30" s="136"/>
      <c r="E30" s="137"/>
      <c r="F30" s="136"/>
      <c r="G30" s="138"/>
    </row>
    <row r="31" spans="1:10">
      <c r="A31" s="90"/>
      <c r="B31" s="96"/>
      <c r="C31" s="136"/>
      <c r="D31" s="136"/>
      <c r="E31" s="137"/>
      <c r="F31" s="136"/>
      <c r="G31" s="138"/>
    </row>
    <row r="32" spans="1:10">
      <c r="A32" s="90"/>
      <c r="B32" s="96"/>
      <c r="C32" s="136"/>
      <c r="D32" s="136"/>
      <c r="E32" s="137"/>
      <c r="F32" s="136"/>
      <c r="G32" s="138"/>
    </row>
    <row r="33" spans="1:7">
      <c r="A33" s="90"/>
      <c r="B33" s="96"/>
      <c r="C33" s="136"/>
      <c r="D33" s="136"/>
      <c r="E33" s="137"/>
      <c r="F33" s="136"/>
      <c r="G33" s="138"/>
    </row>
    <row r="34" spans="1:7">
      <c r="A34" s="90"/>
      <c r="B34" s="96"/>
      <c r="C34" s="136"/>
      <c r="D34" s="136"/>
      <c r="E34" s="137"/>
      <c r="F34" s="136"/>
      <c r="G34" s="138"/>
    </row>
    <row r="35" spans="1:7">
      <c r="A35" s="90"/>
      <c r="B35" s="96"/>
      <c r="C35" s="96"/>
      <c r="D35" s="95"/>
      <c r="E35" s="90"/>
      <c r="F35" s="90"/>
      <c r="G35" s="138"/>
    </row>
    <row r="36" spans="1:7">
      <c r="A36" s="90"/>
      <c r="B36" s="95"/>
      <c r="C36" s="95"/>
      <c r="D36" s="95"/>
      <c r="E36" s="60"/>
      <c r="F36" s="60"/>
      <c r="G36" s="95"/>
    </row>
    <row r="37" spans="1:7">
      <c r="A37" s="90"/>
      <c r="B37" s="96"/>
      <c r="C37" s="96"/>
      <c r="D37" s="95"/>
      <c r="E37" s="60"/>
      <c r="F37" s="60"/>
      <c r="G37" s="90"/>
    </row>
    <row r="38" spans="1:7">
      <c r="A38" s="71" t="s">
        <v>192</v>
      </c>
      <c r="B38" s="96"/>
      <c r="C38" s="96"/>
      <c r="D38" s="95"/>
      <c r="E38" s="60"/>
      <c r="F38" s="69" t="s">
        <v>188</v>
      </c>
      <c r="G38" s="90"/>
    </row>
    <row r="39" spans="1:7">
      <c r="A39" s="68" t="s">
        <v>187</v>
      </c>
      <c r="B39" s="61"/>
      <c r="C39" s="61"/>
      <c r="D39" s="97"/>
      <c r="F39" s="71" t="s">
        <v>189</v>
      </c>
      <c r="G39" s="60"/>
    </row>
    <row r="40" spans="1:7">
      <c r="A40" s="68" t="s">
        <v>190</v>
      </c>
      <c r="B40" s="61"/>
      <c r="C40" s="61"/>
      <c r="D40" s="97"/>
      <c r="E40" s="60"/>
      <c r="F40" s="72" t="s">
        <v>191</v>
      </c>
      <c r="G40" s="60"/>
    </row>
    <row r="41" spans="1:7">
      <c r="D41" s="24"/>
    </row>
    <row r="42" spans="1:7">
      <c r="D42" s="24"/>
    </row>
    <row r="43" spans="1:7">
      <c r="D43" s="24"/>
    </row>
    <row r="44" spans="1:7">
      <c r="D44" s="24"/>
    </row>
    <row r="45" spans="1:7">
      <c r="D45" s="24"/>
    </row>
    <row r="46" spans="1:7">
      <c r="D46" s="24"/>
    </row>
    <row r="49" spans="4:6">
      <c r="D49" s="24"/>
      <c r="E49" s="2"/>
      <c r="F49" s="24"/>
    </row>
    <row r="50" spans="4:6">
      <c r="D50" s="24"/>
      <c r="E50" s="2"/>
      <c r="F50" s="24"/>
    </row>
    <row r="51" spans="4:6">
      <c r="D51" s="24"/>
    </row>
    <row r="52" spans="4:6">
      <c r="D52" s="24"/>
    </row>
    <row r="53" spans="4:6">
      <c r="D53" s="24"/>
    </row>
    <row r="54" spans="4:6">
      <c r="D54" s="24"/>
    </row>
    <row r="55" spans="4:6">
      <c r="D55" s="24"/>
    </row>
    <row r="56" spans="4:6">
      <c r="D56" s="24"/>
    </row>
    <row r="57" spans="4:6">
      <c r="D57" s="24"/>
    </row>
    <row r="58" spans="4:6">
      <c r="D58" s="24"/>
    </row>
    <row r="59" spans="4:6">
      <c r="D59" s="24"/>
    </row>
    <row r="60" spans="4:6">
      <c r="D60" s="24"/>
    </row>
    <row r="61" spans="4:6">
      <c r="D61" s="24"/>
    </row>
    <row r="62" spans="4:6">
      <c r="D62" s="24"/>
    </row>
    <row r="63" spans="4:6">
      <c r="D63" s="24"/>
    </row>
    <row r="64" spans="4:6">
      <c r="D64" s="24"/>
    </row>
    <row r="65" spans="4:4">
      <c r="D65" s="24"/>
    </row>
    <row r="66" spans="4:4">
      <c r="D66" s="24"/>
    </row>
    <row r="67" spans="4:4">
      <c r="D67" s="24"/>
    </row>
    <row r="68" spans="4:4">
      <c r="D68" s="24"/>
    </row>
    <row r="69" spans="4:4">
      <c r="D69" s="24"/>
    </row>
    <row r="70" spans="4:4">
      <c r="D70" s="24"/>
    </row>
    <row r="71" spans="4:4">
      <c r="D71" s="24"/>
    </row>
    <row r="72" spans="4:4">
      <c r="D72" s="24"/>
    </row>
    <row r="73" spans="4:4">
      <c r="D73" s="24"/>
    </row>
    <row r="74" spans="4:4">
      <c r="D74" s="24"/>
    </row>
    <row r="75" spans="4:4">
      <c r="D75" s="24"/>
    </row>
    <row r="76" spans="4:4">
      <c r="D76" s="24"/>
    </row>
    <row r="77" spans="4:4">
      <c r="D77" s="24"/>
    </row>
    <row r="78" spans="4:4">
      <c r="D78" s="24"/>
    </row>
    <row r="79" spans="4:4">
      <c r="D79" s="24"/>
    </row>
    <row r="80" spans="4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  <row r="91" spans="4:4">
      <c r="D91" s="24"/>
    </row>
    <row r="92" spans="4:4">
      <c r="D92" s="24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4"/>
    </row>
    <row r="99" spans="4:4">
      <c r="D99" s="24"/>
    </row>
    <row r="100" spans="4:4">
      <c r="D100" s="24"/>
    </row>
    <row r="101" spans="4:4">
      <c r="D101" s="24"/>
    </row>
    <row r="102" spans="4:4">
      <c r="D102" s="24"/>
    </row>
    <row r="103" spans="4:4">
      <c r="D103" s="24"/>
    </row>
    <row r="104" spans="4:4">
      <c r="D104" s="24"/>
    </row>
    <row r="105" spans="4:4">
      <c r="D105" s="24"/>
    </row>
    <row r="106" spans="4:4">
      <c r="D106" s="24"/>
    </row>
    <row r="107" spans="4:4">
      <c r="D107" s="24"/>
    </row>
    <row r="108" spans="4:4">
      <c r="D108" s="24"/>
    </row>
    <row r="109" spans="4:4">
      <c r="D109" s="24"/>
    </row>
    <row r="110" spans="4:4">
      <c r="D110" s="24"/>
    </row>
    <row r="111" spans="4:4">
      <c r="D111" s="24"/>
    </row>
    <row r="112" spans="4:4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  <row r="125" spans="4:4">
      <c r="D125" s="24"/>
    </row>
    <row r="126" spans="4:4">
      <c r="D126" s="24"/>
    </row>
    <row r="127" spans="4:4">
      <c r="D127" s="24"/>
    </row>
    <row r="128" spans="4:4">
      <c r="D128" s="24"/>
    </row>
    <row r="129" spans="4:4">
      <c r="D129" s="24"/>
    </row>
    <row r="130" spans="4:4">
      <c r="D130" s="24"/>
    </row>
    <row r="131" spans="4:4">
      <c r="D131" s="24"/>
    </row>
    <row r="132" spans="4:4">
      <c r="D132" s="24"/>
    </row>
    <row r="133" spans="4:4">
      <c r="D133" s="24"/>
    </row>
    <row r="134" spans="4:4">
      <c r="D134" s="24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  <row r="143" spans="4:4">
      <c r="D143" s="24"/>
    </row>
    <row r="144" spans="4:4">
      <c r="D144" s="24"/>
    </row>
    <row r="145" spans="4:4">
      <c r="D145" s="24"/>
    </row>
    <row r="146" spans="4:4">
      <c r="D146" s="24"/>
    </row>
    <row r="147" spans="4:4">
      <c r="D147" s="24"/>
    </row>
    <row r="148" spans="4:4">
      <c r="D148" s="24"/>
    </row>
    <row r="149" spans="4:4">
      <c r="D149" s="24"/>
    </row>
    <row r="150" spans="4:4">
      <c r="D150" s="24"/>
    </row>
    <row r="151" spans="4:4">
      <c r="D151" s="24"/>
    </row>
    <row r="152" spans="4:4">
      <c r="D152" s="24"/>
    </row>
    <row r="153" spans="4:4">
      <c r="D153" s="24"/>
    </row>
    <row r="154" spans="4:4">
      <c r="D154" s="24"/>
    </row>
    <row r="155" spans="4:4">
      <c r="D155" s="24"/>
    </row>
    <row r="156" spans="4:4">
      <c r="D156" s="24"/>
    </row>
    <row r="157" spans="4:4">
      <c r="D157" s="24"/>
    </row>
    <row r="158" spans="4:4">
      <c r="D158" s="24"/>
    </row>
    <row r="159" spans="4:4">
      <c r="D159" s="24"/>
    </row>
    <row r="160" spans="4:4">
      <c r="D160" s="24"/>
    </row>
    <row r="161" spans="4:4">
      <c r="D161" s="24"/>
    </row>
    <row r="162" spans="4:4">
      <c r="D162" s="24"/>
    </row>
    <row r="163" spans="4:4">
      <c r="D163" s="24"/>
    </row>
    <row r="164" spans="4:4">
      <c r="D164" s="24"/>
    </row>
    <row r="165" spans="4:4">
      <c r="D165" s="24"/>
    </row>
    <row r="166" spans="4:4">
      <c r="D166" s="24"/>
    </row>
    <row r="167" spans="4:4">
      <c r="D167" s="24"/>
    </row>
    <row r="168" spans="4:4">
      <c r="D168" s="24"/>
    </row>
    <row r="169" spans="4:4">
      <c r="D169" s="24"/>
    </row>
    <row r="170" spans="4:4">
      <c r="D170" s="24"/>
    </row>
    <row r="171" spans="4:4">
      <c r="D171" s="24"/>
    </row>
    <row r="172" spans="4:4">
      <c r="D172" s="24"/>
    </row>
    <row r="173" spans="4:4">
      <c r="D173" s="24"/>
    </row>
    <row r="174" spans="4:4">
      <c r="D174" s="24"/>
    </row>
    <row r="175" spans="4:4">
      <c r="D175" s="24"/>
    </row>
    <row r="176" spans="4:4">
      <c r="D176" s="24"/>
    </row>
    <row r="177" spans="4:4">
      <c r="D177" s="24"/>
    </row>
    <row r="178" spans="4:4">
      <c r="D178" s="24"/>
    </row>
    <row r="179" spans="4:4">
      <c r="D179" s="24"/>
    </row>
    <row r="180" spans="4:4">
      <c r="D180" s="12"/>
    </row>
    <row r="181" spans="4:4">
      <c r="D181" s="12"/>
    </row>
  </sheetData>
  <mergeCells count="4">
    <mergeCell ref="A1:G1"/>
    <mergeCell ref="A2:G2"/>
    <mergeCell ref="I7:J7"/>
    <mergeCell ref="A4:G4"/>
  </mergeCells>
  <phoneticPr fontId="11" type="noConversion"/>
  <pageMargins left="0.78740157499999996" right="0.78740157499999996" top="0.984251969" bottom="0.984251969" header="0.3" footer="0.3"/>
  <pageSetup paperSize="9" scale="6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20"/>
  <sheetViews>
    <sheetView topLeftCell="A4" workbookViewId="0">
      <selection activeCell="C41" sqref="C41"/>
    </sheetView>
  </sheetViews>
  <sheetFormatPr baseColWidth="10" defaultRowHeight="12.75"/>
  <cols>
    <col min="2" max="2" width="35.42578125" customWidth="1"/>
    <col min="3" max="3" width="34.140625" customWidth="1"/>
  </cols>
  <sheetData>
    <row r="2" spans="1:3">
      <c r="A2">
        <v>4</v>
      </c>
      <c r="B2" t="s">
        <v>89</v>
      </c>
    </row>
    <row r="3" spans="1:3">
      <c r="A3">
        <v>40</v>
      </c>
      <c r="B3" t="s">
        <v>91</v>
      </c>
    </row>
    <row r="4" spans="1:3">
      <c r="A4">
        <v>400</v>
      </c>
      <c r="B4" t="s">
        <v>52</v>
      </c>
    </row>
    <row r="5" spans="1:3">
      <c r="A5">
        <v>40001</v>
      </c>
      <c r="B5" t="s">
        <v>54</v>
      </c>
      <c r="C5">
        <v>160762.9</v>
      </c>
    </row>
    <row r="6" spans="1:3">
      <c r="A6">
        <v>40004</v>
      </c>
      <c r="B6" t="s">
        <v>56</v>
      </c>
      <c r="C6">
        <v>291482.46000000002</v>
      </c>
    </row>
    <row r="7" spans="1:3">
      <c r="A7">
        <v>40005</v>
      </c>
      <c r="B7" t="s">
        <v>58</v>
      </c>
      <c r="C7">
        <v>397098.76</v>
      </c>
    </row>
    <row r="8" spans="1:3">
      <c r="A8">
        <v>40006</v>
      </c>
      <c r="B8" t="s">
        <v>60</v>
      </c>
      <c r="C8">
        <v>256431.03</v>
      </c>
    </row>
    <row r="9" spans="1:3">
      <c r="A9">
        <v>40007</v>
      </c>
      <c r="B9" t="s">
        <v>62</v>
      </c>
      <c r="C9">
        <v>0</v>
      </c>
    </row>
    <row r="10" spans="1:3">
      <c r="A10">
        <v>40008</v>
      </c>
      <c r="B10" t="s">
        <v>64</v>
      </c>
      <c r="C10">
        <v>26</v>
      </c>
    </row>
    <row r="11" spans="1:3">
      <c r="A11">
        <v>40009</v>
      </c>
      <c r="B11" t="s">
        <v>66</v>
      </c>
      <c r="C11">
        <v>96766.99</v>
      </c>
    </row>
    <row r="12" spans="1:3">
      <c r="A12">
        <v>40011</v>
      </c>
      <c r="B12" t="s">
        <v>67</v>
      </c>
      <c r="C12">
        <v>40000</v>
      </c>
    </row>
    <row r="13" spans="1:3">
      <c r="A13">
        <v>40018</v>
      </c>
      <c r="B13" t="s">
        <v>69</v>
      </c>
      <c r="C13">
        <v>13579.15</v>
      </c>
    </row>
    <row r="14" spans="1:3">
      <c r="A14">
        <v>40020</v>
      </c>
      <c r="B14" t="s">
        <v>70</v>
      </c>
      <c r="C14">
        <v>289997.33</v>
      </c>
    </row>
    <row r="15" spans="1:3">
      <c r="A15">
        <v>40021</v>
      </c>
      <c r="B15" t="s">
        <v>71</v>
      </c>
      <c r="C15">
        <v>124874.05</v>
      </c>
    </row>
    <row r="16" spans="1:3">
      <c r="A16">
        <v>40022</v>
      </c>
      <c r="B16" t="s">
        <v>73</v>
      </c>
      <c r="C16">
        <v>386540.33</v>
      </c>
    </row>
    <row r="17" spans="1:3">
      <c r="A17">
        <v>40023</v>
      </c>
      <c r="B17" t="s">
        <v>10</v>
      </c>
      <c r="C17">
        <v>145640.48000000001</v>
      </c>
    </row>
    <row r="18" spans="1:3">
      <c r="A18">
        <v>401</v>
      </c>
      <c r="B18" t="s">
        <v>75</v>
      </c>
    </row>
    <row r="19" spans="1:3">
      <c r="A19">
        <v>4010</v>
      </c>
      <c r="B19" t="s">
        <v>77</v>
      </c>
      <c r="C19">
        <v>71356.600000000006</v>
      </c>
    </row>
    <row r="20" spans="1:3">
      <c r="A20">
        <v>41</v>
      </c>
      <c r="B20" t="s">
        <v>79</v>
      </c>
    </row>
    <row r="21" spans="1:3">
      <c r="A21">
        <v>410</v>
      </c>
      <c r="B21" t="s">
        <v>114</v>
      </c>
    </row>
    <row r="22" spans="1:3">
      <c r="A22">
        <v>4101</v>
      </c>
      <c r="B22" t="s">
        <v>115</v>
      </c>
      <c r="C22">
        <v>44102.27</v>
      </c>
    </row>
    <row r="23" spans="1:3">
      <c r="A23">
        <v>4102</v>
      </c>
      <c r="B23" t="s">
        <v>116</v>
      </c>
      <c r="C23">
        <v>46637.9</v>
      </c>
    </row>
    <row r="24" spans="1:3">
      <c r="A24">
        <v>4103</v>
      </c>
      <c r="B24" t="s">
        <v>117</v>
      </c>
      <c r="C24">
        <v>112695.45</v>
      </c>
    </row>
    <row r="25" spans="1:3">
      <c r="A25">
        <v>4104</v>
      </c>
      <c r="B25" t="s">
        <v>118</v>
      </c>
      <c r="C25">
        <v>166498.65</v>
      </c>
    </row>
    <row r="26" spans="1:3">
      <c r="A26">
        <v>411</v>
      </c>
      <c r="B26" t="s">
        <v>119</v>
      </c>
    </row>
    <row r="27" spans="1:3">
      <c r="A27">
        <v>4111</v>
      </c>
      <c r="B27" t="s">
        <v>120</v>
      </c>
      <c r="C27">
        <v>7353.34</v>
      </c>
    </row>
    <row r="28" spans="1:3">
      <c r="A28">
        <v>4112</v>
      </c>
      <c r="B28" t="s">
        <v>121</v>
      </c>
      <c r="C28">
        <v>21816.7</v>
      </c>
    </row>
    <row r="29" spans="1:3">
      <c r="A29">
        <v>4113</v>
      </c>
      <c r="B29" t="s">
        <v>122</v>
      </c>
      <c r="C29">
        <v>35038.75</v>
      </c>
    </row>
    <row r="30" spans="1:3">
      <c r="A30">
        <v>4114</v>
      </c>
      <c r="B30" t="s">
        <v>123</v>
      </c>
      <c r="C30">
        <v>47571.1</v>
      </c>
    </row>
    <row r="31" spans="1:3">
      <c r="A31">
        <v>412</v>
      </c>
      <c r="B31" t="s">
        <v>12</v>
      </c>
    </row>
    <row r="32" spans="1:3">
      <c r="A32">
        <v>4121</v>
      </c>
      <c r="B32" t="s">
        <v>14</v>
      </c>
      <c r="C32">
        <v>68</v>
      </c>
    </row>
    <row r="33" spans="1:3">
      <c r="A33">
        <v>4122</v>
      </c>
      <c r="B33" t="s">
        <v>16</v>
      </c>
      <c r="C33">
        <v>153312.57</v>
      </c>
    </row>
    <row r="34" spans="1:3">
      <c r="A34">
        <v>413</v>
      </c>
      <c r="B34" t="s">
        <v>18</v>
      </c>
      <c r="C34">
        <v>6987.71</v>
      </c>
    </row>
    <row r="35" spans="1:3">
      <c r="A35">
        <v>414</v>
      </c>
      <c r="B35" t="s">
        <v>124</v>
      </c>
    </row>
    <row r="36" spans="1:3">
      <c r="A36">
        <v>4141</v>
      </c>
      <c r="B36" t="s">
        <v>125</v>
      </c>
      <c r="C36">
        <v>8314.7099999999991</v>
      </c>
    </row>
    <row r="37" spans="1:3">
      <c r="A37">
        <v>4142</v>
      </c>
      <c r="B37" t="s">
        <v>126</v>
      </c>
      <c r="C37">
        <v>27128.95</v>
      </c>
    </row>
    <row r="38" spans="1:3">
      <c r="A38">
        <v>4143</v>
      </c>
      <c r="B38" t="s">
        <v>127</v>
      </c>
      <c r="C38">
        <v>72478.2</v>
      </c>
    </row>
    <row r="39" spans="1:3">
      <c r="A39">
        <v>4144</v>
      </c>
      <c r="B39" t="s">
        <v>128</v>
      </c>
      <c r="C39">
        <v>47571.1</v>
      </c>
    </row>
    <row r="40" spans="1:3">
      <c r="A40">
        <v>415</v>
      </c>
      <c r="B40" t="s">
        <v>20</v>
      </c>
      <c r="C40">
        <v>216</v>
      </c>
    </row>
    <row r="41" spans="1:3">
      <c r="A41">
        <v>42</v>
      </c>
      <c r="B41" t="s">
        <v>21</v>
      </c>
    </row>
    <row r="42" spans="1:3">
      <c r="A42">
        <v>420</v>
      </c>
      <c r="B42" t="s">
        <v>22</v>
      </c>
      <c r="C42">
        <v>41093.300000000003</v>
      </c>
    </row>
    <row r="43" spans="1:3">
      <c r="A43">
        <v>422</v>
      </c>
      <c r="B43" t="s">
        <v>137</v>
      </c>
      <c r="C43">
        <v>737.36</v>
      </c>
    </row>
    <row r="44" spans="1:3">
      <c r="A44">
        <v>423</v>
      </c>
      <c r="B44" t="s">
        <v>23</v>
      </c>
      <c r="C44">
        <v>4919.1899999999996</v>
      </c>
    </row>
    <row r="45" spans="1:3">
      <c r="A45">
        <v>424</v>
      </c>
      <c r="B45" t="s">
        <v>129</v>
      </c>
      <c r="C45">
        <v>757.05</v>
      </c>
    </row>
    <row r="46" spans="1:3">
      <c r="A46">
        <v>425</v>
      </c>
      <c r="B46" t="s">
        <v>112</v>
      </c>
      <c r="C46">
        <v>40</v>
      </c>
    </row>
    <row r="47" spans="1:3">
      <c r="A47">
        <v>426</v>
      </c>
      <c r="B47" t="s">
        <v>24</v>
      </c>
      <c r="C47">
        <v>90</v>
      </c>
    </row>
    <row r="48" spans="1:3">
      <c r="A48">
        <v>427</v>
      </c>
      <c r="B48" t="s">
        <v>25</v>
      </c>
      <c r="C48">
        <v>1135</v>
      </c>
    </row>
    <row r="49" spans="1:3">
      <c r="A49">
        <v>43</v>
      </c>
      <c r="B49" t="s">
        <v>26</v>
      </c>
    </row>
    <row r="50" spans="1:3">
      <c r="A50">
        <v>4300</v>
      </c>
      <c r="B50" t="s">
        <v>27</v>
      </c>
      <c r="C50">
        <v>124110.3</v>
      </c>
    </row>
    <row r="51" spans="1:3">
      <c r="A51">
        <v>4301</v>
      </c>
      <c r="B51" t="s">
        <v>28</v>
      </c>
    </row>
    <row r="52" spans="1:3">
      <c r="A52">
        <v>4351</v>
      </c>
      <c r="B52" t="s">
        <v>29</v>
      </c>
      <c r="C52">
        <v>7513.2</v>
      </c>
    </row>
    <row r="53" spans="1:3">
      <c r="A53">
        <v>4352</v>
      </c>
      <c r="B53" t="s">
        <v>30</v>
      </c>
      <c r="C53">
        <v>7331</v>
      </c>
    </row>
    <row r="54" spans="1:3">
      <c r="A54">
        <v>4353</v>
      </c>
      <c r="B54" t="s">
        <v>31</v>
      </c>
      <c r="C54">
        <v>6647.55</v>
      </c>
    </row>
    <row r="55" spans="1:3">
      <c r="A55">
        <v>4354</v>
      </c>
      <c r="B55" t="s">
        <v>32</v>
      </c>
      <c r="C55">
        <v>0</v>
      </c>
    </row>
    <row r="56" spans="1:3">
      <c r="A56">
        <v>4355</v>
      </c>
      <c r="B56" t="s">
        <v>138</v>
      </c>
      <c r="C56">
        <v>0</v>
      </c>
    </row>
    <row r="57" spans="1:3">
      <c r="A57">
        <v>44</v>
      </c>
      <c r="B57" t="s">
        <v>33</v>
      </c>
    </row>
    <row r="58" spans="1:3">
      <c r="A58">
        <v>440</v>
      </c>
      <c r="B58" t="s">
        <v>34</v>
      </c>
    </row>
    <row r="59" spans="1:3">
      <c r="A59">
        <v>4401</v>
      </c>
      <c r="B59" t="s">
        <v>35</v>
      </c>
      <c r="C59">
        <v>3434</v>
      </c>
    </row>
    <row r="60" spans="1:3">
      <c r="A60">
        <v>441</v>
      </c>
      <c r="B60" t="s">
        <v>36</v>
      </c>
    </row>
    <row r="61" spans="1:3">
      <c r="A61">
        <v>4410</v>
      </c>
      <c r="B61" t="s">
        <v>37</v>
      </c>
      <c r="C61">
        <v>543.9</v>
      </c>
    </row>
    <row r="62" spans="1:3">
      <c r="A62">
        <v>442</v>
      </c>
      <c r="B62" t="s">
        <v>38</v>
      </c>
    </row>
    <row r="63" spans="1:3">
      <c r="A63">
        <v>4420</v>
      </c>
      <c r="B63" t="s">
        <v>39</v>
      </c>
      <c r="C63">
        <v>1174.55</v>
      </c>
    </row>
    <row r="64" spans="1:3">
      <c r="A64">
        <v>4421</v>
      </c>
      <c r="B64" t="s">
        <v>40</v>
      </c>
      <c r="C64">
        <v>0</v>
      </c>
    </row>
    <row r="65" spans="1:3">
      <c r="A65">
        <v>4422</v>
      </c>
      <c r="B65" t="s">
        <v>11</v>
      </c>
      <c r="C65">
        <v>5055.55</v>
      </c>
    </row>
    <row r="66" spans="1:3">
      <c r="A66">
        <v>443</v>
      </c>
      <c r="B66" t="s">
        <v>41</v>
      </c>
      <c r="C66">
        <v>9186.4500000000007</v>
      </c>
    </row>
    <row r="67" spans="1:3">
      <c r="A67">
        <v>445</v>
      </c>
      <c r="B67" t="s">
        <v>42</v>
      </c>
      <c r="C67">
        <v>2258.5</v>
      </c>
    </row>
    <row r="68" spans="1:3">
      <c r="A68">
        <v>446</v>
      </c>
      <c r="B68" t="s">
        <v>43</v>
      </c>
      <c r="C68">
        <v>22744.15</v>
      </c>
    </row>
    <row r="69" spans="1:3">
      <c r="A69">
        <v>45</v>
      </c>
      <c r="B69" t="s">
        <v>44</v>
      </c>
    </row>
    <row r="70" spans="1:3">
      <c r="A70">
        <v>451</v>
      </c>
      <c r="B70" t="s">
        <v>45</v>
      </c>
      <c r="C70">
        <v>2808.12</v>
      </c>
    </row>
    <row r="71" spans="1:3">
      <c r="A71">
        <v>4510</v>
      </c>
      <c r="B71" t="s">
        <v>46</v>
      </c>
      <c r="C71">
        <v>0</v>
      </c>
    </row>
    <row r="72" spans="1:3">
      <c r="A72">
        <v>47</v>
      </c>
      <c r="B72" t="s">
        <v>142</v>
      </c>
      <c r="C72">
        <v>746.23</v>
      </c>
    </row>
    <row r="73" spans="1:3">
      <c r="A73">
        <v>49</v>
      </c>
      <c r="B73" t="s">
        <v>47</v>
      </c>
    </row>
    <row r="74" spans="1:3">
      <c r="A74">
        <v>49990</v>
      </c>
      <c r="B74" t="s">
        <v>48</v>
      </c>
      <c r="C74">
        <v>-26655.34</v>
      </c>
    </row>
    <row r="76" spans="1:3">
      <c r="B76" t="s">
        <v>143</v>
      </c>
      <c r="C76">
        <v>94590.64</v>
      </c>
    </row>
    <row r="79" spans="1:3">
      <c r="A79">
        <v>6</v>
      </c>
      <c r="B79" t="s">
        <v>90</v>
      </c>
    </row>
    <row r="80" spans="1:3">
      <c r="A80">
        <v>60</v>
      </c>
      <c r="B80" t="s">
        <v>51</v>
      </c>
    </row>
    <row r="81" spans="1:3">
      <c r="A81">
        <v>6001</v>
      </c>
      <c r="B81" t="s">
        <v>53</v>
      </c>
      <c r="C81">
        <v>846440.5</v>
      </c>
    </row>
    <row r="82" spans="1:3">
      <c r="A82">
        <v>6002</v>
      </c>
      <c r="B82" t="s">
        <v>55</v>
      </c>
      <c r="C82">
        <v>631306.30000000005</v>
      </c>
    </row>
    <row r="83" spans="1:3">
      <c r="A83">
        <v>6003</v>
      </c>
      <c r="B83" t="s">
        <v>57</v>
      </c>
      <c r="C83">
        <v>145610</v>
      </c>
    </row>
    <row r="84" spans="1:3">
      <c r="A84">
        <v>6004</v>
      </c>
      <c r="B84" t="s">
        <v>59</v>
      </c>
      <c r="C84">
        <v>132500</v>
      </c>
    </row>
    <row r="85" spans="1:3">
      <c r="A85">
        <v>6005</v>
      </c>
      <c r="B85" t="s">
        <v>61</v>
      </c>
      <c r="C85">
        <v>313777.96000000002</v>
      </c>
    </row>
    <row r="86" spans="1:3">
      <c r="A86">
        <v>6006</v>
      </c>
      <c r="B86" t="s">
        <v>63</v>
      </c>
      <c r="C86">
        <v>0</v>
      </c>
    </row>
    <row r="87" spans="1:3">
      <c r="A87">
        <v>6008</v>
      </c>
      <c r="B87" t="s">
        <v>65</v>
      </c>
      <c r="C87">
        <v>83893.3</v>
      </c>
    </row>
    <row r="88" spans="1:3">
      <c r="A88">
        <v>6009</v>
      </c>
      <c r="B88" t="s">
        <v>130</v>
      </c>
      <c r="C88">
        <v>449527.48</v>
      </c>
    </row>
    <row r="89" spans="1:3">
      <c r="A89">
        <v>601</v>
      </c>
      <c r="B89" t="s">
        <v>131</v>
      </c>
    </row>
    <row r="90" spans="1:3">
      <c r="A90">
        <v>6010</v>
      </c>
      <c r="B90" t="s">
        <v>114</v>
      </c>
      <c r="C90">
        <v>183038.05</v>
      </c>
    </row>
    <row r="91" spans="1:3">
      <c r="A91">
        <v>6011</v>
      </c>
      <c r="B91" t="s">
        <v>68</v>
      </c>
      <c r="C91">
        <v>93276</v>
      </c>
    </row>
    <row r="92" spans="1:3">
      <c r="A92">
        <v>6012</v>
      </c>
      <c r="B92" t="s">
        <v>8</v>
      </c>
      <c r="C92">
        <v>0</v>
      </c>
    </row>
    <row r="93" spans="1:3">
      <c r="A93">
        <v>6013</v>
      </c>
      <c r="B93" t="s">
        <v>132</v>
      </c>
    </row>
    <row r="94" spans="1:3">
      <c r="A94">
        <v>6014</v>
      </c>
      <c r="B94" t="s">
        <v>133</v>
      </c>
      <c r="C94">
        <v>157567.1</v>
      </c>
    </row>
    <row r="95" spans="1:3">
      <c r="A95">
        <v>602</v>
      </c>
      <c r="B95" t="s">
        <v>134</v>
      </c>
    </row>
    <row r="96" spans="1:3">
      <c r="A96">
        <v>6020</v>
      </c>
      <c r="B96" t="s">
        <v>135</v>
      </c>
      <c r="C96">
        <v>95477.66</v>
      </c>
    </row>
    <row r="97" spans="1:3">
      <c r="A97">
        <v>603</v>
      </c>
      <c r="B97" t="s">
        <v>72</v>
      </c>
    </row>
    <row r="98" spans="1:3">
      <c r="A98">
        <v>6030</v>
      </c>
      <c r="B98" t="s">
        <v>74</v>
      </c>
      <c r="C98">
        <v>142775.18</v>
      </c>
    </row>
    <row r="99" spans="1:3">
      <c r="A99">
        <v>6031</v>
      </c>
      <c r="B99" t="s">
        <v>76</v>
      </c>
      <c r="C99">
        <v>0</v>
      </c>
    </row>
    <row r="100" spans="1:3">
      <c r="A100">
        <v>6032</v>
      </c>
      <c r="B100" t="s">
        <v>78</v>
      </c>
      <c r="C100">
        <v>0</v>
      </c>
    </row>
    <row r="101" spans="1:3">
      <c r="A101">
        <v>604</v>
      </c>
      <c r="B101" t="s">
        <v>80</v>
      </c>
    </row>
    <row r="102" spans="1:3">
      <c r="A102">
        <v>6040</v>
      </c>
      <c r="B102" t="s">
        <v>18</v>
      </c>
      <c r="C102">
        <v>20800</v>
      </c>
    </row>
    <row r="103" spans="1:3">
      <c r="A103">
        <v>605</v>
      </c>
      <c r="B103" t="s">
        <v>81</v>
      </c>
    </row>
    <row r="104" spans="1:3">
      <c r="A104">
        <v>6050</v>
      </c>
      <c r="B104" t="s">
        <v>82</v>
      </c>
      <c r="C104">
        <v>296.27999999999997</v>
      </c>
    </row>
    <row r="105" spans="1:3">
      <c r="A105">
        <v>6051</v>
      </c>
      <c r="B105" t="s">
        <v>83</v>
      </c>
      <c r="C105">
        <v>22054.02</v>
      </c>
    </row>
    <row r="106" spans="1:3">
      <c r="A106">
        <v>606</v>
      </c>
      <c r="B106" t="s">
        <v>84</v>
      </c>
    </row>
    <row r="107" spans="1:3">
      <c r="A107">
        <v>6060</v>
      </c>
      <c r="B107" t="s">
        <v>85</v>
      </c>
      <c r="C107">
        <v>0</v>
      </c>
    </row>
    <row r="108" spans="1:3">
      <c r="A108">
        <v>6061</v>
      </c>
      <c r="B108" t="s">
        <v>86</v>
      </c>
    </row>
    <row r="109" spans="1:3">
      <c r="A109">
        <v>60610</v>
      </c>
      <c r="B109" t="s">
        <v>87</v>
      </c>
      <c r="C109">
        <v>0</v>
      </c>
    </row>
    <row r="110" spans="1:3">
      <c r="A110">
        <v>60611</v>
      </c>
      <c r="B110" t="s">
        <v>88</v>
      </c>
      <c r="C110">
        <v>0</v>
      </c>
    </row>
    <row r="111" spans="1:3">
      <c r="A111">
        <v>608</v>
      </c>
      <c r="B111" t="s">
        <v>13</v>
      </c>
    </row>
    <row r="112" spans="1:3">
      <c r="A112">
        <v>6080</v>
      </c>
      <c r="B112" t="s">
        <v>15</v>
      </c>
      <c r="C112">
        <v>2353.35</v>
      </c>
    </row>
    <row r="113" spans="1:3">
      <c r="A113">
        <v>6081</v>
      </c>
      <c r="B113" t="s">
        <v>17</v>
      </c>
      <c r="C113">
        <v>0</v>
      </c>
    </row>
    <row r="114" spans="1:3">
      <c r="A114">
        <v>6082</v>
      </c>
      <c r="B114" t="s">
        <v>113</v>
      </c>
      <c r="C114">
        <v>61915</v>
      </c>
    </row>
    <row r="115" spans="1:3">
      <c r="A115">
        <v>609</v>
      </c>
      <c r="B115" t="s">
        <v>19</v>
      </c>
    </row>
    <row r="116" spans="1:3">
      <c r="A116">
        <v>6090</v>
      </c>
      <c r="B116" t="s">
        <v>9</v>
      </c>
      <c r="C116">
        <v>0</v>
      </c>
    </row>
    <row r="117" spans="1:3">
      <c r="A117">
        <v>6091</v>
      </c>
      <c r="B117" t="s">
        <v>49</v>
      </c>
      <c r="C117">
        <v>0</v>
      </c>
    </row>
    <row r="118" spans="1:3">
      <c r="A118">
        <v>611</v>
      </c>
      <c r="B118" t="s">
        <v>139</v>
      </c>
    </row>
    <row r="119" spans="1:3">
      <c r="A119">
        <v>6110</v>
      </c>
      <c r="B119" t="s">
        <v>140</v>
      </c>
      <c r="C119">
        <v>0</v>
      </c>
    </row>
    <row r="120" spans="1:3">
      <c r="A120">
        <v>6112</v>
      </c>
      <c r="B120" t="s">
        <v>141</v>
      </c>
      <c r="C1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Bilan</vt:lpstr>
      <vt:lpstr>PP</vt:lpstr>
      <vt:lpstr>Variation du capital</vt:lpstr>
      <vt:lpstr>Feuil2</vt:lpstr>
      <vt:lpstr>Bilan!Impression_des_titres</vt:lpstr>
      <vt:lpstr>PP!Impression_des_titres</vt:lpstr>
      <vt:lpstr>Bilan!Zone_d_impression</vt:lpstr>
      <vt:lpstr>'Variation du capital'!Zone_d_impression</vt:lpstr>
    </vt:vector>
  </TitlesOfParts>
  <Company>Assens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Marine Cossin</cp:lastModifiedBy>
  <cp:lastPrinted>2024-09-24T09:09:42Z</cp:lastPrinted>
  <dcterms:created xsi:type="dcterms:W3CDTF">2005-03-27T18:33:16Z</dcterms:created>
  <dcterms:modified xsi:type="dcterms:W3CDTF">2024-09-24T09:09:44Z</dcterms:modified>
</cp:coreProperties>
</file>